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108" windowWidth="20736" windowHeight="9972" tabRatio="730"/>
  </bookViews>
  <sheets>
    <sheet name="List1" sheetId="1" r:id="rId1"/>
    <sheet name="List2" sheetId="2" r:id="rId2"/>
    <sheet name="List3" sheetId="3" r:id="rId3"/>
  </sheets>
  <definedNames>
    <definedName name="_xlnm.Print_Area" localSheetId="0">List1!$A$1:$F$285</definedName>
  </definedNames>
  <calcPr calcId="124519"/>
</workbook>
</file>

<file path=xl/calcChain.xml><?xml version="1.0" encoding="utf-8"?>
<calcChain xmlns="http://schemas.openxmlformats.org/spreadsheetml/2006/main">
  <c r="F28" i="1"/>
  <c r="F30" s="1"/>
  <c r="F32" s="1"/>
  <c r="F34" s="1"/>
  <c r="F184"/>
  <c r="F48"/>
  <c r="F47"/>
  <c r="F101"/>
  <c r="F183"/>
  <c r="F181"/>
  <c r="F180"/>
  <c r="F177"/>
  <c r="F175"/>
  <c r="F173"/>
  <c r="F159"/>
  <c r="F157"/>
  <c r="F134"/>
  <c r="F127"/>
  <c r="F124"/>
  <c r="F122"/>
  <c r="F120"/>
  <c r="F118"/>
  <c r="F116"/>
  <c r="F113"/>
  <c r="F110"/>
  <c r="F105"/>
  <c r="F103"/>
  <c r="F92"/>
  <c r="F81"/>
  <c r="F68"/>
  <c r="F67"/>
  <c r="F66"/>
  <c r="F65"/>
  <c r="F62"/>
  <c r="F60"/>
  <c r="F50"/>
  <c r="F49"/>
</calcChain>
</file>

<file path=xl/sharedStrings.xml><?xml version="1.0" encoding="utf-8"?>
<sst xmlns="http://schemas.openxmlformats.org/spreadsheetml/2006/main" count="176" uniqueCount="143">
  <si>
    <t>Red.br</t>
  </si>
  <si>
    <t>jed.mj.</t>
  </si>
  <si>
    <t>Količina</t>
  </si>
  <si>
    <t>Jed.cij.</t>
  </si>
  <si>
    <t>Ukupno</t>
  </si>
  <si>
    <t>1.</t>
  </si>
  <si>
    <t>2.</t>
  </si>
  <si>
    <t>I</t>
  </si>
  <si>
    <t>m2</t>
  </si>
  <si>
    <t xml:space="preserve"> - dobava i nanošenje Hirofe</t>
  </si>
  <si>
    <t>Dobava materijala te premazivanje zida akril emulzijom prije nanošenja fasadne boje</t>
  </si>
  <si>
    <t xml:space="preserve"> - 29,80x3,05= 90,89m2</t>
  </si>
  <si>
    <t xml:space="preserve"> - 3,05+3,88=6,93:2=3,47x3,80=13,19m2</t>
  </si>
  <si>
    <t xml:space="preserve"> - 3,05+3,88=6,93:2=3,47x7,75=26,90</t>
  </si>
  <si>
    <t xml:space="preserve"> - 8,00x3,89=31,12m2</t>
  </si>
  <si>
    <t xml:space="preserve"> - 22,10x3,89=85,97m2</t>
  </si>
  <si>
    <t xml:space="preserve"> - 2,15x2,40=5,16m2</t>
  </si>
  <si>
    <t xml:space="preserve"> - 36,60x2,40=87,84m2</t>
  </si>
  <si>
    <t>ukupno premazivanje zida akril emulzijom</t>
  </si>
  <si>
    <t>3.</t>
  </si>
  <si>
    <t>Dobava materijala, te bojanje zidova fasadnom bojom, proizvođača Svjetlost, Lužani, u tonu po izboru Investitora u jednom premazu.</t>
  </si>
  <si>
    <t>4.</t>
  </si>
  <si>
    <t xml:space="preserve">Obijanje žbuke sa zida na ulazu u igralište sa lijeve strane gdje se nalazi ploča sa imenom stadiona, te žbukanje i bojanje zida </t>
  </si>
  <si>
    <t xml:space="preserve"> - obijanje dim. 8,20x2,20m</t>
  </si>
  <si>
    <t xml:space="preserve"> - nanošenje akril emulzije prije Hirofe </t>
  </si>
  <si>
    <t xml:space="preserve"> - žbukanje 8,20x2,20</t>
  </si>
  <si>
    <t xml:space="preserve"> - nanošenje akril emulzije</t>
  </si>
  <si>
    <t xml:space="preserve"> - premazivanje fasadnom bojom u tri premaza</t>
  </si>
  <si>
    <t>5.</t>
  </si>
  <si>
    <t>opločnjaci teniski teren i kafić</t>
  </si>
  <si>
    <t>Razbijanje betonskih staza eb. 12cm, koje su ispucale od djelovanja korijenja stabala i dotrajalosti, utovar i odvoz materijala na gradsku deponiju</t>
  </si>
  <si>
    <t xml:space="preserve"> - 56,50x1=56,50</t>
  </si>
  <si>
    <t xml:space="preserve"> - 5,40x1=5,40</t>
  </si>
  <si>
    <t xml:space="preserve"> - 13,30x1=13,30</t>
  </si>
  <si>
    <t xml:space="preserve"> - 9,35x1=9,35</t>
  </si>
  <si>
    <t xml:space="preserve"> - 26,30x1=26,30</t>
  </si>
  <si>
    <t xml:space="preserve"> - 2,74x3,15=8,63</t>
  </si>
  <si>
    <t xml:space="preserve"> - 3,37x1,50=5,05</t>
  </si>
  <si>
    <t xml:space="preserve"> - 2,00x1=2</t>
  </si>
  <si>
    <t>ukupno 126,03m2x0,12</t>
  </si>
  <si>
    <t>m3</t>
  </si>
  <si>
    <t>6.</t>
  </si>
  <si>
    <t>Iskop posteljice za nove staze dubine 20cm, širine 135cm, iskopani materijal odvesti na gradsku deponiju</t>
  </si>
  <si>
    <t xml:space="preserve"> - 56,50x1,35=76,27</t>
  </si>
  <si>
    <t xml:space="preserve"> - 5,40x1,35=7,29</t>
  </si>
  <si>
    <t xml:space="preserve"> - 13,30x1,35=17,95</t>
  </si>
  <si>
    <t xml:space="preserve"> - 9,35x1,35=12,62</t>
  </si>
  <si>
    <t xml:space="preserve"> - 26,30x1,35=35,50</t>
  </si>
  <si>
    <t xml:space="preserve"> - 2,00x1,35=2,70</t>
  </si>
  <si>
    <t>ukupno 166,01x0,20</t>
  </si>
  <si>
    <t>7.</t>
  </si>
  <si>
    <t>Dobava materijala te nasipavanje kamenog agregata u sloju debljine 20cm, uz nabijanje istog u slojevima. Širina nasutog materijala 130cm.</t>
  </si>
  <si>
    <t>8.</t>
  </si>
  <si>
    <t>Dobava materijala te postavljanje ivičnjaka sa oba dvije strane staza. Ivičnjaci se postavljaju u svježi beton.</t>
  </si>
  <si>
    <t>m1</t>
  </si>
  <si>
    <t>9.</t>
  </si>
  <si>
    <t>Dobava materijala ,te ugradnja opločnjaka debljine 6cm, koji se ugrađuju na pripremljenu podlogu</t>
  </si>
  <si>
    <t>10.</t>
  </si>
  <si>
    <t>Izrada boćališta dim. 28,50x3,83m</t>
  </si>
  <si>
    <t>a)</t>
  </si>
  <si>
    <t>skidanje posteljice u dubini od 20cm, širine 28,50x3,83, te odvoz iskopanog materijala na gradsku deponiju</t>
  </si>
  <si>
    <t xml:space="preserve"> - 28,50x3,83x0,20</t>
  </si>
  <si>
    <t>b)</t>
  </si>
  <si>
    <t>iskop temelja boćališta u širini od 30cm, dubine 70cm. Iskopani materijal odvesti na gradsku deponiju</t>
  </si>
  <si>
    <t xml:space="preserve"> - 28,50+28,50+3,83+3,83=64,66x0,70x0,30</t>
  </si>
  <si>
    <t>c)</t>
  </si>
  <si>
    <t>dobava i ugradnja kamenog agregata 0-60 kao posteljica ispod betonske ploče. Debljina nasutog i nabijenog materijala 10cm.</t>
  </si>
  <si>
    <t xml:space="preserve">  - 28,50x3,83x0,10</t>
  </si>
  <si>
    <t>d)</t>
  </si>
  <si>
    <t>dobava i ugradnja armaturne mreže Q257 u podnu ploču,u jednom sloju sa preklopima. Predvidivo 10 armaturnih mreža x55kg</t>
  </si>
  <si>
    <t>kg</t>
  </si>
  <si>
    <t>e)</t>
  </si>
  <si>
    <t>dobava i ugradnja armaturne mreže Q257 , dvostrano okomito u temelje boćališta, tako da se  70cm ugrađuje u temelje, a 30cm u nadtemelje. Predvidivo 12 armaturnih mreža x55kg</t>
  </si>
  <si>
    <t>f)</t>
  </si>
  <si>
    <t>šalovanje nadtemelja u dvostranoj oplati, ukupne vanjske visine 40cm, te apšalovanje iste nakon betonaže</t>
  </si>
  <si>
    <t>g)</t>
  </si>
  <si>
    <t>Dobava materijala, te betoniranje podne ploče boćališta, debljine 12cm, betonom marke C25/30, uz korištenje pumpe za beton, zbog nemogućnosti prilaska mjestu izvođenja radova</t>
  </si>
  <si>
    <t>h)</t>
  </si>
  <si>
    <t>dobava materijala, te betoniranje nadtemelja, odnosno rubova igrališta u prosječnoj visini 25cm, širine 14cm, betonom marke C25/30</t>
  </si>
  <si>
    <t xml:space="preserve"> - 64,55x0,25x0,15</t>
  </si>
  <si>
    <t>11.</t>
  </si>
  <si>
    <t>Dobava materijala, te bojanje ograde od žičanog pletiva, te stupova izrađenih od okruglih čeličnih, crnih cijevi, na teniskom terenu, u boji po izboru Investitora. Prethodno površinu očistiti od hrđe, zaštititi temeljnom bojom u jednom sloju, te završnom lak bojom.</t>
  </si>
  <si>
    <t xml:space="preserve"> - 18,30x4x2=146,40</t>
  </si>
  <si>
    <t xml:space="preserve"> - 14,70x1=14,70</t>
  </si>
  <si>
    <t xml:space="preserve"> - 10,00x4=40,00</t>
  </si>
  <si>
    <t xml:space="preserve"> - 11,90x3=35,70</t>
  </si>
  <si>
    <t>ukupno</t>
  </si>
  <si>
    <t>12.</t>
  </si>
  <si>
    <t xml:space="preserve"> - pletivo 16,90x0,90x4komada=60,84</t>
  </si>
  <si>
    <t xml:space="preserve"> - pletivo 16,90x0,45x1komad=7,61</t>
  </si>
  <si>
    <t xml:space="preserve"> - pletivo 1x0,90x2komada=1,80</t>
  </si>
  <si>
    <t xml:space="preserve"> - pletivo 1x0,45x2komada=0,90</t>
  </si>
  <si>
    <t xml:space="preserve"> - cijevi 50x40, pletivo 16,90x8=135,20x0,18=23,34</t>
  </si>
  <si>
    <t xml:space="preserve">                                       0,90x18=16,20x0,18=2,92</t>
  </si>
  <si>
    <t>konstrukcija</t>
  </si>
  <si>
    <t xml:space="preserve"> - 2,17+3,11+0,90+1,10+0,50+0,50=8,28x0,20=1,66x10=16,60</t>
  </si>
  <si>
    <t xml:space="preserve"> - cijev 30x30=16,90x3=50,70+(5x3)=65,70x0,12=7,88</t>
  </si>
  <si>
    <t xml:space="preserve"> - cijev 40x30=16,90x3=50,70+(5x3)=65,70x0,14=9,20</t>
  </si>
  <si>
    <t>Dobava materijala te bojanje konstrukcije tribina mini pitcha, dim. 16,90x4,05m, konstrukciju pregledati, oštećenja popraviti, zahrđale dijelove prebrusiti, prebojati temeljnom bojom, te na kraju završnom lak bojom u dva premaza</t>
  </si>
  <si>
    <t>ukupno    27,26m2</t>
  </si>
  <si>
    <t xml:space="preserve"> ukupno pletivo 71,15m2</t>
  </si>
  <si>
    <t>ukupno konstrukcija</t>
  </si>
  <si>
    <t>13.</t>
  </si>
  <si>
    <t>Dobava i ugradnja PVC stolica koje nedostaju ili su oštećene</t>
  </si>
  <si>
    <t>kom</t>
  </si>
  <si>
    <t>14.</t>
  </si>
  <si>
    <t>Dobava materijala te zamjena drvenih elemenata na Mini Pitch igralištu. Drvene elemente prebrusiti, zaštititi premazom protiv insekata, te obojati lazurnom bojom u tonu u kojem su i ostali elementi ograde:</t>
  </si>
  <si>
    <t xml:space="preserve"> - 2,94x0,14x0,035 komada 6=0,09</t>
  </si>
  <si>
    <t xml:space="preserve"> - 1,93x0,14x0,035 komada 2=0,02</t>
  </si>
  <si>
    <t xml:space="preserve"> - 1,05x0,14x0,035 komad 1= 0,01</t>
  </si>
  <si>
    <t xml:space="preserve"> - 0,87x0,14x0,035 komada 2=0,02</t>
  </si>
  <si>
    <t xml:space="preserve"> - 4,00x0,14x0,035 komada 9=0,18</t>
  </si>
  <si>
    <t xml:space="preserve">   vertikalni elementi</t>
  </si>
  <si>
    <t xml:space="preserve">  horizontalni elementi</t>
  </si>
  <si>
    <t xml:space="preserve"> rukohvat</t>
  </si>
  <si>
    <t xml:space="preserve"> - 4,00x0,12x0,035 komada 6=0,12</t>
  </si>
  <si>
    <t>stupovi</t>
  </si>
  <si>
    <t xml:space="preserve"> - 1,07x0,06x0,04 komada 9=0,01</t>
  </si>
  <si>
    <t>15.</t>
  </si>
  <si>
    <t>Dobava i montaža mreže za golove dim. 3,15x2,10m</t>
  </si>
  <si>
    <t>16.</t>
  </si>
  <si>
    <t>Demontaža ograde iznad zida koji se nalazi uz teniski teren. Potrebno je demontirati 22m ograde visine 2m. Ograda izrađena od crnih cijevi kao okvira ,te žičanog pletiva</t>
  </si>
  <si>
    <t>17.</t>
  </si>
  <si>
    <t>Dobava materijala, te izrada ograde od crnih cijevi koji služe kao kao okviri na koje se montira žičano pletivo. Okvire izraditi od crnih cijevi 40x40x3, visine 2m sa poljima 2x2m. Okvire pričvrstiti ankerima u zid , ili variti na postojeće držače. Sve zaštititi temeljnom i lak bojom</t>
  </si>
  <si>
    <t xml:space="preserve"> - cijevi 40x40x3=46m x3,29gk/m</t>
  </si>
  <si>
    <t xml:space="preserve"> - pocinčano pletivo</t>
  </si>
  <si>
    <t>18.</t>
  </si>
  <si>
    <t>Demontaža jarbola za zastave koji se nalaze na prostoru unutar teniskog igrališta i kafića</t>
  </si>
  <si>
    <t>Broj projekta:</t>
  </si>
  <si>
    <t>GRAĐEVINSKI I OBRTNIČKI RADOVI</t>
  </si>
  <si>
    <t>VRSTA RADA</t>
  </si>
  <si>
    <t>UKUPNO</t>
  </si>
  <si>
    <t>PDV 25%</t>
  </si>
  <si>
    <t>SVEUKUPNO</t>
  </si>
  <si>
    <t>Žbukanje vanjskog dijela svlačionica do parkinga uz prethodno obijanje žbuke koja se podklobučila uslijed izlijevanja vode, puknuća cijevi i djelovanja smrzavanja.</t>
  </si>
  <si>
    <t xml:space="preserve"> - obijanje žbuke 9,80x3,05</t>
  </si>
  <si>
    <t xml:space="preserve"> - žbukanje u PCM 9,80x3,05</t>
  </si>
  <si>
    <t>Investitor: GRAD OTOK</t>
  </si>
  <si>
    <t>Lokacija: OTOK</t>
  </si>
  <si>
    <t>Obrazac V.</t>
  </si>
  <si>
    <t>Naručitelj:Grad Otok, Trg kralja Tomislava 6a</t>
  </si>
  <si>
    <t>Građevina: Uređenje infrastrukture na tenis terenima i boćalištu</t>
  </si>
  <si>
    <t>Uređenje infrastrukture na tenis terenima i boćalištu</t>
  </si>
</sst>
</file>

<file path=xl/styles.xml><?xml version="1.0" encoding="utf-8"?>
<styleSheet xmlns="http://schemas.openxmlformats.org/spreadsheetml/2006/main">
  <numFmts count="1">
    <numFmt numFmtId="164" formatCode="#,##0.00\ [$€-1]"/>
  </numFmts>
  <fonts count="5">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6"/>
      <color theme="1"/>
      <name val="Calibri"/>
      <family val="2"/>
      <charset val="238"/>
      <scheme val="minor"/>
    </font>
    <font>
      <b/>
      <sz val="16"/>
      <color theme="1"/>
      <name val="Calibri"/>
      <family val="2"/>
      <charset val="23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0" fillId="0" borderId="1" xfId="0" applyBorder="1"/>
    <xf numFmtId="0" fontId="0" fillId="0" borderId="1" xfId="0" applyBorder="1" applyAlignment="1">
      <alignment horizontal="center"/>
    </xf>
    <xf numFmtId="0" fontId="2" fillId="0" borderId="0" xfId="0" applyFont="1"/>
    <xf numFmtId="0" fontId="0" fillId="0" borderId="0" xfId="0" applyBorder="1" applyAlignment="1">
      <alignment horizontal="center"/>
    </xf>
    <xf numFmtId="4" fontId="0" fillId="0" borderId="0" xfId="0" applyNumberFormat="1" applyBorder="1"/>
    <xf numFmtId="0" fontId="0" fillId="0" borderId="0" xfId="0" applyBorder="1"/>
    <xf numFmtId="4" fontId="1" fillId="0" borderId="0" xfId="0" applyNumberFormat="1" applyFont="1" applyBorder="1"/>
    <xf numFmtId="0" fontId="0" fillId="0" borderId="0" xfId="0" applyBorder="1" applyAlignment="1">
      <alignment vertical="top" wrapText="1"/>
    </xf>
    <xf numFmtId="0" fontId="0" fillId="0" borderId="0" xfId="0" applyBorder="1" applyAlignment="1">
      <alignment horizontal="center" vertical="top"/>
    </xf>
    <xf numFmtId="0" fontId="0" fillId="0" borderId="0" xfId="0" applyFont="1" applyBorder="1"/>
    <xf numFmtId="0" fontId="3" fillId="0" borderId="0" xfId="0" applyFont="1" applyAlignment="1">
      <alignment horizontal="center" vertical="top"/>
    </xf>
    <xf numFmtId="4" fontId="3" fillId="0" borderId="0" xfId="0" applyNumberFormat="1" applyFont="1" applyAlignment="1">
      <alignment vertical="top" wrapText="1"/>
    </xf>
    <xf numFmtId="0" fontId="3" fillId="0" borderId="0" xfId="0" applyFont="1" applyAlignment="1">
      <alignment horizontal="center"/>
    </xf>
    <xf numFmtId="4" fontId="3" fillId="0" borderId="0" xfId="0" applyNumberFormat="1" applyFont="1"/>
    <xf numFmtId="0" fontId="4" fillId="0" borderId="0" xfId="0" applyFont="1" applyBorder="1" applyAlignment="1">
      <alignment horizontal="center"/>
    </xf>
    <xf numFmtId="4" fontId="4" fillId="0" borderId="0" xfId="0" applyNumberFormat="1" applyFont="1" applyBorder="1"/>
    <xf numFmtId="0" fontId="3" fillId="0" borderId="0" xfId="0" applyFont="1" applyBorder="1" applyAlignment="1">
      <alignment vertical="top" wrapText="1"/>
    </xf>
    <xf numFmtId="0" fontId="3" fillId="0" borderId="0" xfId="0" applyFont="1" applyBorder="1" applyAlignment="1">
      <alignment horizontal="center"/>
    </xf>
    <xf numFmtId="4" fontId="3" fillId="0" borderId="0" xfId="0" applyNumberFormat="1" applyFont="1" applyBorder="1"/>
    <xf numFmtId="0" fontId="3" fillId="0" borderId="0" xfId="0" applyFont="1" applyAlignment="1">
      <alignment vertical="top" wrapText="1"/>
    </xf>
    <xf numFmtId="0" fontId="3" fillId="0" borderId="0" xfId="0" applyFont="1" applyBorder="1" applyAlignment="1">
      <alignment horizontal="center" vertical="top"/>
    </xf>
    <xf numFmtId="164" fontId="3" fillId="0" borderId="0" xfId="0" applyNumberFormat="1" applyFont="1" applyBorder="1"/>
    <xf numFmtId="4" fontId="3" fillId="0" borderId="0" xfId="0" applyNumberFormat="1" applyFont="1" applyBorder="1" applyAlignment="1">
      <alignment vertical="top" wrapText="1"/>
    </xf>
    <xf numFmtId="4" fontId="4" fillId="0" borderId="0" xfId="0" applyNumberFormat="1" applyFont="1"/>
    <xf numFmtId="0" fontId="1" fillId="0" borderId="0" xfId="0" applyFont="1"/>
    <xf numFmtId="0" fontId="4" fillId="0" borderId="0" xfId="0" applyFont="1" applyAlignment="1">
      <alignment horizontal="center" vertical="top"/>
    </xf>
    <xf numFmtId="0" fontId="3" fillId="0" borderId="0" xfId="0" applyFont="1" applyBorder="1" applyAlignment="1">
      <alignment vertical="top"/>
    </xf>
    <xf numFmtId="0" fontId="3" fillId="0" borderId="0" xfId="0" applyFont="1" applyBorder="1"/>
    <xf numFmtId="0" fontId="3" fillId="0" borderId="0" xfId="0" applyFont="1" applyFill="1" applyBorder="1" applyAlignment="1">
      <alignment vertical="top" wrapText="1"/>
    </xf>
    <xf numFmtId="0" fontId="3" fillId="0" borderId="0" xfId="0" applyFont="1" applyBorder="1" applyAlignment="1"/>
    <xf numFmtId="4" fontId="3" fillId="0" borderId="0" xfId="0" applyNumberFormat="1" applyFont="1" applyBorder="1" applyAlignment="1"/>
    <xf numFmtId="0" fontId="3" fillId="0" borderId="0" xfId="0" applyFont="1" applyFill="1" applyBorder="1" applyAlignment="1">
      <alignment horizontal="left" vertical="top" wrapText="1"/>
    </xf>
    <xf numFmtId="0" fontId="3" fillId="0" borderId="0" xfId="0" applyFont="1" applyBorder="1" applyAlignment="1">
      <alignment horizontal="left" vertical="top"/>
    </xf>
    <xf numFmtId="0" fontId="3" fillId="0" borderId="0" xfId="0" applyFont="1" applyAlignment="1">
      <alignment vertical="top"/>
    </xf>
    <xf numFmtId="0" fontId="3" fillId="0" borderId="2" xfId="0" applyFont="1" applyBorder="1" applyAlignment="1">
      <alignment horizontal="center"/>
    </xf>
    <xf numFmtId="4" fontId="3" fillId="0" borderId="2" xfId="0" applyNumberFormat="1" applyFont="1" applyBorder="1"/>
    <xf numFmtId="0" fontId="3" fillId="0" borderId="0" xfId="0" applyFont="1"/>
    <xf numFmtId="4" fontId="0" fillId="0" borderId="0" xfId="0" applyNumberFormat="1"/>
    <xf numFmtId="0" fontId="0" fillId="0" borderId="1" xfId="0" applyFill="1" applyBorder="1"/>
    <xf numFmtId="0" fontId="3" fillId="0" borderId="0" xfId="0" applyFont="1" applyAlignment="1">
      <alignment wrapText="1"/>
    </xf>
    <xf numFmtId="0" fontId="4" fillId="0" borderId="0" xfId="0" applyFont="1" applyAlignment="1">
      <alignment vertical="top"/>
    </xf>
    <xf numFmtId="0" fontId="4" fillId="0" borderId="0" xfId="0" applyFont="1" applyBorder="1" applyAlignment="1">
      <alignment horizontal="center"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xf numFmtId="0" fontId="4" fillId="0" borderId="0" xfId="0" applyFont="1" applyAlignment="1">
      <alignment horizontal="center"/>
    </xf>
    <xf numFmtId="0" fontId="2" fillId="0" borderId="0" xfId="0" applyFont="1" applyBorder="1"/>
    <xf numFmtId="0" fontId="2" fillId="0" borderId="0" xfId="0" applyFont="1" applyAlignment="1">
      <alignment horizontal="center"/>
    </xf>
    <xf numFmtId="0" fontId="2" fillId="0" borderId="3" xfId="0" applyFont="1" applyBorder="1" applyAlignment="1">
      <alignment horizontal="center"/>
    </xf>
    <xf numFmtId="0" fontId="4" fillId="0" borderId="4" xfId="0" applyFont="1" applyBorder="1" applyAlignment="1">
      <alignment vertical="top"/>
    </xf>
    <xf numFmtId="0" fontId="2" fillId="0" borderId="4" xfId="0" applyFont="1" applyBorder="1"/>
    <xf numFmtId="0" fontId="0" fillId="0" borderId="4" xfId="0" applyBorder="1"/>
    <xf numFmtId="0" fontId="0" fillId="0" borderId="5" xfId="0" applyBorder="1"/>
    <xf numFmtId="0" fontId="4" fillId="0" borderId="4" xfId="0" applyFont="1" applyBorder="1"/>
    <xf numFmtId="0" fontId="4" fillId="0" borderId="3" xfId="0" applyFont="1" applyBorder="1"/>
    <xf numFmtId="0" fontId="4" fillId="0" borderId="0" xfId="0" applyFont="1" applyBorder="1"/>
    <xf numFmtId="4" fontId="3" fillId="0" borderId="1" xfId="0" applyNumberFormat="1"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69"/>
  <sheetViews>
    <sheetView tabSelected="1" view="pageBreakPreview" topLeftCell="A161" zoomScale="60" workbookViewId="0">
      <selection activeCell="B184" sqref="B184"/>
    </sheetView>
  </sheetViews>
  <sheetFormatPr defaultRowHeight="14.4"/>
  <cols>
    <col min="2" max="2" width="77" customWidth="1"/>
    <col min="3" max="3" width="10.5546875" customWidth="1"/>
    <col min="4" max="4" width="12.109375" customWidth="1"/>
    <col min="5" max="5" width="13.88671875" customWidth="1"/>
    <col min="6" max="6" width="20" customWidth="1"/>
  </cols>
  <sheetData>
    <row r="1" spans="1:6" ht="18">
      <c r="A1" s="3"/>
      <c r="B1" s="3"/>
    </row>
    <row r="2" spans="1:6" ht="21">
      <c r="A2" s="45" t="s">
        <v>139</v>
      </c>
      <c r="B2" s="45"/>
      <c r="C2" s="45"/>
      <c r="D2" s="37"/>
      <c r="E2" s="37"/>
      <c r="F2" s="37"/>
    </row>
    <row r="3" spans="1:6" ht="21">
      <c r="A3" s="45" t="s">
        <v>140</v>
      </c>
      <c r="B3" s="45"/>
      <c r="C3" s="45"/>
      <c r="D3" s="37"/>
      <c r="E3" s="37"/>
      <c r="F3" s="37"/>
    </row>
    <row r="4" spans="1:6" ht="21">
      <c r="A4" s="45"/>
      <c r="B4" s="45"/>
      <c r="C4" s="45"/>
      <c r="D4" s="37"/>
      <c r="E4" s="37"/>
      <c r="F4" s="37"/>
    </row>
    <row r="5" spans="1:6" ht="21">
      <c r="A5" s="45"/>
      <c r="B5" s="45"/>
      <c r="C5" s="45"/>
      <c r="D5" s="37"/>
      <c r="E5" s="37"/>
      <c r="F5" s="37"/>
    </row>
    <row r="6" spans="1:6" ht="21">
      <c r="A6" s="45"/>
      <c r="B6" s="45"/>
      <c r="C6" s="45"/>
      <c r="D6" s="37"/>
      <c r="E6" s="37"/>
      <c r="F6" s="37"/>
    </row>
    <row r="7" spans="1:6" ht="21">
      <c r="A7" s="45"/>
      <c r="B7" s="45"/>
      <c r="C7" s="45"/>
      <c r="D7" s="37"/>
      <c r="E7" s="37"/>
      <c r="F7" s="37"/>
    </row>
    <row r="8" spans="1:6" ht="21">
      <c r="A8" s="45"/>
      <c r="B8" s="45"/>
      <c r="C8" s="45"/>
      <c r="D8" s="37"/>
      <c r="E8" s="37"/>
      <c r="F8" s="37"/>
    </row>
    <row r="9" spans="1:6" ht="21">
      <c r="A9" s="45" t="s">
        <v>5</v>
      </c>
      <c r="B9" s="45" t="s">
        <v>129</v>
      </c>
      <c r="C9" s="45"/>
      <c r="D9" s="37"/>
      <c r="E9" s="37"/>
      <c r="F9" s="37"/>
    </row>
    <row r="10" spans="1:6" ht="21">
      <c r="A10" s="45"/>
      <c r="B10" s="45"/>
      <c r="C10" s="45"/>
      <c r="D10" s="37"/>
      <c r="E10" s="37"/>
      <c r="F10" s="37"/>
    </row>
    <row r="11" spans="1:6" ht="21">
      <c r="A11" s="45"/>
      <c r="B11" s="45"/>
      <c r="C11" s="45"/>
      <c r="D11" s="37"/>
      <c r="E11" s="37"/>
      <c r="F11" s="37"/>
    </row>
    <row r="12" spans="1:6" ht="21">
      <c r="A12" s="45"/>
      <c r="B12" s="45"/>
      <c r="C12" s="45"/>
      <c r="D12" s="37"/>
      <c r="E12" s="37"/>
      <c r="F12" s="37"/>
    </row>
    <row r="13" spans="1:6" ht="21">
      <c r="A13" s="45"/>
      <c r="B13" s="45"/>
      <c r="C13" s="45"/>
      <c r="D13" s="37"/>
      <c r="E13" s="37"/>
      <c r="F13" s="37"/>
    </row>
    <row r="14" spans="1:6" ht="21">
      <c r="A14" s="45"/>
      <c r="B14" s="45" t="s">
        <v>141</v>
      </c>
      <c r="C14" s="45"/>
      <c r="D14" s="37"/>
      <c r="E14" s="37"/>
      <c r="F14" s="37"/>
    </row>
    <row r="15" spans="1:6" ht="21">
      <c r="A15" s="45"/>
      <c r="B15" s="45"/>
      <c r="C15" s="45"/>
      <c r="D15" s="37"/>
      <c r="E15" s="37"/>
      <c r="F15" s="37"/>
    </row>
    <row r="16" spans="1:6" ht="21">
      <c r="A16" s="45"/>
      <c r="B16" s="45"/>
      <c r="C16" s="45"/>
      <c r="D16" s="37"/>
      <c r="E16" s="37"/>
      <c r="F16" s="37"/>
    </row>
    <row r="17" spans="1:6" ht="21">
      <c r="A17" s="45"/>
      <c r="B17" s="45"/>
      <c r="C17" s="45"/>
      <c r="D17" s="37"/>
      <c r="E17" s="37"/>
      <c r="F17" s="37"/>
    </row>
    <row r="18" spans="1:6" ht="21">
      <c r="A18" s="45"/>
      <c r="B18" s="45" t="s">
        <v>137</v>
      </c>
      <c r="C18" s="45"/>
      <c r="D18" s="37"/>
      <c r="E18" s="37"/>
      <c r="F18" s="37"/>
    </row>
    <row r="19" spans="1:6" ht="21">
      <c r="A19" s="45"/>
      <c r="B19" s="45"/>
      <c r="C19" s="45"/>
      <c r="D19" s="37"/>
      <c r="E19" s="37"/>
      <c r="F19" s="37"/>
    </row>
    <row r="20" spans="1:6" ht="21">
      <c r="A20" s="45"/>
      <c r="B20" s="45"/>
      <c r="C20" s="45"/>
      <c r="D20" s="37"/>
      <c r="E20" s="37"/>
      <c r="F20" s="37"/>
    </row>
    <row r="21" spans="1:6" ht="18">
      <c r="A21" s="3"/>
      <c r="B21" s="3"/>
      <c r="C21" s="3"/>
    </row>
    <row r="22" spans="1:6" ht="18">
      <c r="A22" s="3"/>
      <c r="B22" s="3" t="s">
        <v>138</v>
      </c>
      <c r="C22" s="3"/>
    </row>
    <row r="23" spans="1:6" ht="18">
      <c r="A23" s="3"/>
      <c r="B23" s="3"/>
      <c r="C23" s="3"/>
    </row>
    <row r="24" spans="1:6" ht="18">
      <c r="A24" s="3"/>
      <c r="B24" s="3"/>
      <c r="C24" s="3"/>
    </row>
    <row r="25" spans="1:6" ht="18">
      <c r="A25" s="3"/>
      <c r="B25" s="3"/>
      <c r="C25" s="3"/>
    </row>
    <row r="26" spans="1:6" ht="18">
      <c r="A26" s="3"/>
      <c r="B26" s="3" t="s">
        <v>131</v>
      </c>
      <c r="C26" s="3"/>
    </row>
    <row r="27" spans="1:6" ht="18">
      <c r="A27" s="3"/>
      <c r="B27" s="3"/>
      <c r="C27" s="3"/>
    </row>
    <row r="28" spans="1:6" ht="21">
      <c r="A28" s="49" t="s">
        <v>7</v>
      </c>
      <c r="B28" s="50" t="s">
        <v>142</v>
      </c>
      <c r="C28" s="51"/>
      <c r="D28" s="52"/>
      <c r="E28" s="53"/>
      <c r="F28" s="57">
        <f>F184</f>
        <v>0</v>
      </c>
    </row>
    <row r="29" spans="1:6" ht="21">
      <c r="A29" s="48"/>
      <c r="B29" s="45"/>
      <c r="C29" s="3"/>
      <c r="F29" s="37"/>
    </row>
    <row r="30" spans="1:6" ht="21">
      <c r="A30" s="49"/>
      <c r="B30" s="54" t="s">
        <v>131</v>
      </c>
      <c r="C30" s="51"/>
      <c r="D30" s="52"/>
      <c r="E30" s="53"/>
      <c r="F30" s="57">
        <f>F28</f>
        <v>0</v>
      </c>
    </row>
    <row r="31" spans="1:6" ht="21">
      <c r="A31" s="46"/>
      <c r="B31" s="45"/>
      <c r="C31" s="3"/>
      <c r="F31" s="37"/>
    </row>
    <row r="32" spans="1:6" ht="21">
      <c r="A32" s="55"/>
      <c r="B32" s="54" t="s">
        <v>132</v>
      </c>
      <c r="C32" s="51"/>
      <c r="D32" s="52"/>
      <c r="E32" s="53"/>
      <c r="F32" s="57">
        <f>F30*0.25</f>
        <v>0</v>
      </c>
    </row>
    <row r="33" spans="1:7" ht="21">
      <c r="A33" s="45"/>
      <c r="B33" s="45"/>
      <c r="C33" s="3"/>
      <c r="F33" s="37"/>
    </row>
    <row r="34" spans="1:7" ht="21">
      <c r="A34" s="55"/>
      <c r="B34" s="54" t="s">
        <v>133</v>
      </c>
      <c r="C34" s="51"/>
      <c r="D34" s="52"/>
      <c r="E34" s="53"/>
      <c r="F34" s="57">
        <f>SUM(F30:F33)</f>
        <v>0</v>
      </c>
    </row>
    <row r="35" spans="1:7" ht="21">
      <c r="A35" s="56"/>
      <c r="B35" s="56"/>
      <c r="C35" s="47"/>
      <c r="D35" s="6"/>
      <c r="E35" s="6"/>
      <c r="F35" s="6"/>
    </row>
    <row r="36" spans="1:7" ht="21">
      <c r="A36" s="56"/>
      <c r="B36" s="56"/>
      <c r="C36" s="47"/>
      <c r="D36" s="6"/>
      <c r="E36" s="6"/>
      <c r="F36" s="6"/>
    </row>
    <row r="37" spans="1:7" ht="21">
      <c r="A37" s="56"/>
      <c r="B37" s="56"/>
      <c r="C37" s="47"/>
      <c r="D37" s="6"/>
      <c r="E37" s="6"/>
      <c r="F37" s="6"/>
    </row>
    <row r="38" spans="1:7" ht="21">
      <c r="A38" s="37"/>
      <c r="B38" s="45"/>
      <c r="C38" s="3"/>
      <c r="F38" s="6"/>
    </row>
    <row r="39" spans="1:7">
      <c r="A39" s="1" t="s">
        <v>0</v>
      </c>
      <c r="B39" s="2" t="s">
        <v>130</v>
      </c>
      <c r="C39" s="1" t="s">
        <v>1</v>
      </c>
      <c r="D39" s="1" t="s">
        <v>2</v>
      </c>
      <c r="E39" s="1" t="s">
        <v>3</v>
      </c>
      <c r="F39" s="39" t="s">
        <v>4</v>
      </c>
    </row>
    <row r="40" spans="1:7" ht="18">
      <c r="A40" s="3"/>
      <c r="B40" s="3"/>
    </row>
    <row r="41" spans="1:7" ht="21">
      <c r="A41" s="45"/>
      <c r="B41" s="45"/>
      <c r="C41" s="45"/>
      <c r="D41" s="37"/>
      <c r="E41" s="37"/>
      <c r="F41" s="37"/>
    </row>
    <row r="42" spans="1:7" ht="21">
      <c r="A42" s="45"/>
      <c r="B42" s="45"/>
      <c r="C42" s="45"/>
      <c r="D42" s="37"/>
      <c r="E42" s="37"/>
      <c r="F42" s="37"/>
    </row>
    <row r="43" spans="1:7" ht="21">
      <c r="A43" s="45"/>
      <c r="B43" s="45"/>
      <c r="C43" s="45"/>
      <c r="D43" s="37"/>
      <c r="E43" s="37"/>
      <c r="F43" s="37"/>
    </row>
    <row r="44" spans="1:7" ht="21">
      <c r="A44" s="45"/>
      <c r="B44" s="45"/>
      <c r="C44" s="45"/>
      <c r="D44" s="37"/>
      <c r="E44" s="37"/>
      <c r="F44" s="37"/>
      <c r="G44" s="6"/>
    </row>
    <row r="45" spans="1:7" ht="21">
      <c r="A45" s="45"/>
      <c r="B45" s="45"/>
      <c r="C45" s="45"/>
      <c r="D45" s="37"/>
      <c r="E45" s="37"/>
      <c r="F45" s="37"/>
      <c r="G45" s="6"/>
    </row>
    <row r="46" spans="1:7" ht="63">
      <c r="A46" s="11" t="s">
        <v>5</v>
      </c>
      <c r="B46" s="20" t="s">
        <v>134</v>
      </c>
      <c r="C46" s="45"/>
      <c r="D46" s="37"/>
      <c r="E46" s="37"/>
      <c r="F46" s="37"/>
      <c r="G46" s="6"/>
    </row>
    <row r="47" spans="1:7" ht="21">
      <c r="A47" s="13"/>
      <c r="B47" s="40" t="s">
        <v>135</v>
      </c>
      <c r="C47" s="13" t="s">
        <v>8</v>
      </c>
      <c r="D47" s="14">
        <v>29.89</v>
      </c>
      <c r="E47" s="14"/>
      <c r="F47" s="14">
        <f>D47*E47</f>
        <v>0</v>
      </c>
      <c r="G47" s="6"/>
    </row>
    <row r="48" spans="1:7" ht="21">
      <c r="A48" s="13"/>
      <c r="B48" s="37" t="s">
        <v>136</v>
      </c>
      <c r="C48" s="13" t="s">
        <v>8</v>
      </c>
      <c r="D48" s="14">
        <v>29.89</v>
      </c>
      <c r="E48" s="14"/>
      <c r="F48" s="14">
        <f>D48*E48</f>
        <v>0</v>
      </c>
      <c r="G48" s="6"/>
    </row>
    <row r="49" spans="1:7" ht="21">
      <c r="A49" s="11"/>
      <c r="B49" s="12" t="s">
        <v>24</v>
      </c>
      <c r="C49" s="18" t="s">
        <v>8</v>
      </c>
      <c r="D49" s="19">
        <v>29.89</v>
      </c>
      <c r="E49" s="19"/>
      <c r="F49" s="19">
        <f t="shared" ref="F49:F50" si="0">D49*E49</f>
        <v>0</v>
      </c>
      <c r="G49" s="6"/>
    </row>
    <row r="50" spans="1:7" ht="21">
      <c r="A50" s="11"/>
      <c r="B50" s="23" t="s">
        <v>9</v>
      </c>
      <c r="C50" s="18" t="s">
        <v>8</v>
      </c>
      <c r="D50" s="19">
        <v>29.89</v>
      </c>
      <c r="E50" s="19"/>
      <c r="F50" s="19">
        <f t="shared" si="0"/>
        <v>0</v>
      </c>
    </row>
    <row r="51" spans="1:7" ht="21">
      <c r="A51" s="11"/>
      <c r="B51" s="23"/>
      <c r="C51" s="18"/>
      <c r="D51" s="19"/>
      <c r="E51" s="19"/>
      <c r="F51" s="19"/>
    </row>
    <row r="52" spans="1:7" ht="42">
      <c r="A52" s="11" t="s">
        <v>6</v>
      </c>
      <c r="B52" s="23" t="s">
        <v>10</v>
      </c>
      <c r="C52" s="18"/>
      <c r="D52" s="19"/>
      <c r="E52" s="19"/>
      <c r="F52" s="19"/>
    </row>
    <row r="53" spans="1:7" ht="21">
      <c r="A53" s="11"/>
      <c r="B53" s="23" t="s">
        <v>11</v>
      </c>
      <c r="C53" s="18"/>
      <c r="D53" s="19"/>
      <c r="E53" s="19"/>
      <c r="F53" s="19"/>
    </row>
    <row r="54" spans="1:7" ht="21">
      <c r="A54" s="11"/>
      <c r="B54" s="23" t="s">
        <v>12</v>
      </c>
      <c r="C54" s="18"/>
      <c r="D54" s="19"/>
      <c r="E54" s="19"/>
      <c r="F54" s="22"/>
    </row>
    <row r="55" spans="1:7" ht="21">
      <c r="A55" s="11"/>
      <c r="B55" s="23" t="s">
        <v>13</v>
      </c>
      <c r="C55" s="18"/>
      <c r="D55" s="19"/>
      <c r="E55" s="19"/>
      <c r="F55" s="19"/>
      <c r="G55" s="6"/>
    </row>
    <row r="56" spans="1:7" ht="21">
      <c r="A56" s="26"/>
      <c r="B56" s="23" t="s">
        <v>14</v>
      </c>
      <c r="C56" s="18"/>
      <c r="D56" s="19"/>
      <c r="E56" s="19"/>
      <c r="F56" s="22"/>
      <c r="G56" s="6"/>
    </row>
    <row r="57" spans="1:7" ht="21">
      <c r="A57" s="11"/>
      <c r="B57" s="17" t="s">
        <v>15</v>
      </c>
      <c r="C57" s="18"/>
      <c r="D57" s="19"/>
      <c r="E57" s="19"/>
      <c r="F57" s="19"/>
      <c r="G57" s="6"/>
    </row>
    <row r="58" spans="1:7" ht="21">
      <c r="A58" s="11"/>
      <c r="B58" s="17" t="s">
        <v>16</v>
      </c>
      <c r="C58" s="18"/>
      <c r="D58" s="19"/>
      <c r="E58" s="19"/>
      <c r="F58" s="22"/>
      <c r="G58" s="6"/>
    </row>
    <row r="59" spans="1:7" ht="21">
      <c r="A59" s="11"/>
      <c r="B59" s="20" t="s">
        <v>17</v>
      </c>
      <c r="C59" s="15"/>
      <c r="D59" s="16"/>
      <c r="E59" s="16"/>
      <c r="F59" s="19"/>
      <c r="G59" s="6"/>
    </row>
    <row r="60" spans="1:7" ht="21">
      <c r="A60" s="11"/>
      <c r="B60" s="20" t="s">
        <v>18</v>
      </c>
      <c r="C60" s="18" t="s">
        <v>8</v>
      </c>
      <c r="D60" s="19">
        <v>341.07</v>
      </c>
      <c r="E60" s="19"/>
      <c r="F60" s="19">
        <f t="shared" ref="F60" si="1">D60*E60</f>
        <v>0</v>
      </c>
      <c r="G60" s="6"/>
    </row>
    <row r="61" spans="1:7" ht="21">
      <c r="A61" s="11"/>
      <c r="B61" s="20"/>
      <c r="C61" s="13"/>
      <c r="D61" s="14"/>
      <c r="E61" s="14"/>
      <c r="F61" s="19"/>
    </row>
    <row r="62" spans="1:7" ht="63">
      <c r="A62" s="11" t="s">
        <v>19</v>
      </c>
      <c r="B62" s="20" t="s">
        <v>20</v>
      </c>
      <c r="C62" s="13" t="s">
        <v>8</v>
      </c>
      <c r="D62" s="14">
        <v>341.07</v>
      </c>
      <c r="E62" s="14"/>
      <c r="F62" s="19">
        <f t="shared" ref="F62" si="2">D62*E62</f>
        <v>0</v>
      </c>
    </row>
    <row r="63" spans="1:7" ht="21">
      <c r="A63" s="11"/>
      <c r="B63" s="20"/>
      <c r="C63" s="13"/>
      <c r="D63" s="14"/>
      <c r="E63" s="14"/>
      <c r="F63" s="19"/>
      <c r="G63" s="25"/>
    </row>
    <row r="64" spans="1:7" ht="45.75" customHeight="1">
      <c r="A64" s="11" t="s">
        <v>21</v>
      </c>
      <c r="B64" s="20" t="s">
        <v>22</v>
      </c>
      <c r="C64" s="13"/>
      <c r="D64" s="14"/>
      <c r="E64" s="14"/>
      <c r="F64" s="24"/>
    </row>
    <row r="65" spans="1:7" ht="21">
      <c r="A65" s="11"/>
      <c r="B65" s="20" t="s">
        <v>23</v>
      </c>
      <c r="C65" s="13" t="s">
        <v>8</v>
      </c>
      <c r="D65" s="14">
        <v>18.04</v>
      </c>
      <c r="E65" s="14"/>
      <c r="F65" s="19">
        <f t="shared" ref="F65:F68" si="3">D65*E65</f>
        <v>0</v>
      </c>
    </row>
    <row r="66" spans="1:7" ht="21">
      <c r="A66" s="21"/>
      <c r="B66" s="17" t="s">
        <v>25</v>
      </c>
      <c r="C66" s="18" t="s">
        <v>8</v>
      </c>
      <c r="D66" s="19">
        <v>18.04</v>
      </c>
      <c r="E66" s="19"/>
      <c r="F66" s="19">
        <f t="shared" si="3"/>
        <v>0</v>
      </c>
      <c r="G66" s="6"/>
    </row>
    <row r="67" spans="1:7" ht="21">
      <c r="A67" s="21"/>
      <c r="B67" s="17" t="s">
        <v>26</v>
      </c>
      <c r="C67" s="18" t="s">
        <v>8</v>
      </c>
      <c r="D67" s="19">
        <v>18.04</v>
      </c>
      <c r="E67" s="19"/>
      <c r="F67" s="19">
        <f t="shared" si="3"/>
        <v>0</v>
      </c>
      <c r="G67" s="6"/>
    </row>
    <row r="68" spans="1:7" ht="21">
      <c r="A68" s="21"/>
      <c r="B68" s="17" t="s">
        <v>27</v>
      </c>
      <c r="C68" s="18" t="s">
        <v>8</v>
      </c>
      <c r="D68" s="19">
        <v>18.04</v>
      </c>
      <c r="E68" s="19"/>
      <c r="F68" s="19">
        <f t="shared" si="3"/>
        <v>0</v>
      </c>
      <c r="G68" s="6"/>
    </row>
    <row r="69" spans="1:7" ht="21">
      <c r="A69" s="21"/>
      <c r="B69" s="17"/>
      <c r="C69" s="18"/>
      <c r="D69" s="19"/>
      <c r="E69" s="19"/>
      <c r="F69" s="19"/>
      <c r="G69" s="6"/>
    </row>
    <row r="70" spans="1:7" ht="21">
      <c r="A70" s="21"/>
      <c r="B70" s="17" t="s">
        <v>29</v>
      </c>
      <c r="C70" s="18"/>
      <c r="D70" s="19"/>
      <c r="E70" s="19"/>
      <c r="F70" s="19"/>
      <c r="G70" s="6"/>
    </row>
    <row r="71" spans="1:7" ht="21">
      <c r="A71" s="21"/>
      <c r="B71" s="17"/>
      <c r="C71" s="18"/>
      <c r="D71" s="19"/>
      <c r="E71" s="19"/>
      <c r="F71" s="19"/>
      <c r="G71" s="6"/>
    </row>
    <row r="72" spans="1:7" ht="63">
      <c r="A72" s="21" t="s">
        <v>28</v>
      </c>
      <c r="B72" s="17" t="s">
        <v>30</v>
      </c>
      <c r="C72" s="18"/>
      <c r="D72" s="19"/>
      <c r="E72" s="19"/>
      <c r="F72" s="19"/>
      <c r="G72" s="6"/>
    </row>
    <row r="73" spans="1:7" ht="21">
      <c r="A73" s="21"/>
      <c r="B73" s="17" t="s">
        <v>31</v>
      </c>
      <c r="C73" s="18"/>
      <c r="D73" s="19"/>
      <c r="E73" s="19"/>
      <c r="F73" s="19"/>
      <c r="G73" s="6"/>
    </row>
    <row r="74" spans="1:7" ht="21">
      <c r="A74" s="21"/>
      <c r="B74" s="17" t="s">
        <v>32</v>
      </c>
      <c r="C74" s="18"/>
      <c r="D74" s="19"/>
      <c r="E74" s="19"/>
      <c r="F74" s="19"/>
      <c r="G74" s="6"/>
    </row>
    <row r="75" spans="1:7" ht="21">
      <c r="A75" s="21"/>
      <c r="B75" s="17" t="s">
        <v>33</v>
      </c>
      <c r="C75" s="18"/>
      <c r="D75" s="19"/>
      <c r="E75" s="19"/>
      <c r="F75" s="19"/>
      <c r="G75" s="6"/>
    </row>
    <row r="76" spans="1:7" ht="21">
      <c r="A76" s="21"/>
      <c r="B76" s="17" t="s">
        <v>34</v>
      </c>
      <c r="C76" s="18"/>
      <c r="D76" s="19"/>
      <c r="E76" s="19"/>
      <c r="F76" s="19"/>
      <c r="G76" s="6"/>
    </row>
    <row r="77" spans="1:7" ht="21">
      <c r="A77" s="21"/>
      <c r="B77" s="17" t="s">
        <v>35</v>
      </c>
      <c r="C77" s="18"/>
      <c r="D77" s="19"/>
      <c r="E77" s="19"/>
      <c r="F77" s="19"/>
      <c r="G77" s="10"/>
    </row>
    <row r="78" spans="1:7" ht="21">
      <c r="A78" s="21"/>
      <c r="B78" s="17" t="s">
        <v>36</v>
      </c>
      <c r="C78" s="18"/>
      <c r="D78" s="19"/>
      <c r="E78" s="19"/>
      <c r="F78" s="19"/>
      <c r="G78" s="10"/>
    </row>
    <row r="79" spans="1:7" ht="21">
      <c r="A79" s="21"/>
      <c r="B79" s="17" t="s">
        <v>37</v>
      </c>
      <c r="C79" s="18"/>
      <c r="D79" s="19"/>
      <c r="E79" s="19"/>
      <c r="F79" s="19"/>
      <c r="G79" s="10"/>
    </row>
    <row r="80" spans="1:7" ht="21">
      <c r="A80" s="21"/>
      <c r="B80" s="17" t="s">
        <v>38</v>
      </c>
      <c r="C80" s="18"/>
      <c r="D80" s="19"/>
      <c r="E80" s="19"/>
      <c r="F80" s="19"/>
      <c r="G80" s="10"/>
    </row>
    <row r="81" spans="1:7" ht="21">
      <c r="A81" s="21"/>
      <c r="B81" s="17" t="s">
        <v>39</v>
      </c>
      <c r="C81" s="18" t="s">
        <v>40</v>
      </c>
      <c r="D81" s="19">
        <v>15.12</v>
      </c>
      <c r="E81" s="19"/>
      <c r="F81" s="19">
        <f t="shared" ref="F81" si="4">D81*E81</f>
        <v>0</v>
      </c>
      <c r="G81" s="10"/>
    </row>
    <row r="82" spans="1:7" ht="21">
      <c r="A82" s="21"/>
      <c r="B82" s="17"/>
      <c r="C82" s="18"/>
      <c r="D82" s="19"/>
      <c r="E82" s="19"/>
      <c r="F82" s="19"/>
      <c r="G82" s="10"/>
    </row>
    <row r="83" spans="1:7" ht="42">
      <c r="A83" s="21" t="s">
        <v>41</v>
      </c>
      <c r="B83" s="17" t="s">
        <v>42</v>
      </c>
      <c r="C83" s="18"/>
      <c r="D83" s="19"/>
      <c r="E83" s="19"/>
      <c r="F83" s="19"/>
      <c r="G83" s="10"/>
    </row>
    <row r="84" spans="1:7" ht="21">
      <c r="A84" s="21"/>
      <c r="B84" s="17" t="s">
        <v>43</v>
      </c>
      <c r="C84" s="18"/>
      <c r="D84" s="19"/>
      <c r="E84" s="19"/>
      <c r="F84" s="19"/>
      <c r="G84" s="10"/>
    </row>
    <row r="85" spans="1:7" ht="21">
      <c r="A85" s="21"/>
      <c r="B85" s="17" t="s">
        <v>44</v>
      </c>
      <c r="C85" s="18"/>
      <c r="D85" s="19"/>
      <c r="E85" s="19"/>
      <c r="F85" s="19"/>
      <c r="G85" s="10"/>
    </row>
    <row r="86" spans="1:7" ht="21">
      <c r="A86" s="21"/>
      <c r="B86" s="17" t="s">
        <v>45</v>
      </c>
      <c r="C86" s="18"/>
      <c r="D86" s="19"/>
      <c r="E86" s="19"/>
      <c r="F86" s="19"/>
      <c r="G86" s="10"/>
    </row>
    <row r="87" spans="1:7" ht="21">
      <c r="A87" s="21"/>
      <c r="B87" s="17" t="s">
        <v>46</v>
      </c>
      <c r="C87" s="18"/>
      <c r="D87" s="19"/>
      <c r="E87" s="19"/>
      <c r="F87" s="19"/>
      <c r="G87" s="10"/>
    </row>
    <row r="88" spans="1:7" ht="21">
      <c r="A88" s="21"/>
      <c r="B88" s="17" t="s">
        <v>47</v>
      </c>
      <c r="C88" s="18"/>
      <c r="D88" s="19"/>
      <c r="E88" s="19"/>
      <c r="F88" s="19"/>
      <c r="G88" s="10"/>
    </row>
    <row r="89" spans="1:7" ht="21">
      <c r="A89" s="21"/>
      <c r="B89" s="17" t="s">
        <v>36</v>
      </c>
      <c r="C89" s="18"/>
      <c r="D89" s="19"/>
      <c r="E89" s="19"/>
      <c r="F89" s="19"/>
      <c r="G89" s="10"/>
    </row>
    <row r="90" spans="1:7" ht="21">
      <c r="A90" s="21"/>
      <c r="B90" s="27" t="s">
        <v>37</v>
      </c>
      <c r="C90" s="15"/>
      <c r="D90" s="16"/>
      <c r="E90" s="16"/>
      <c r="F90" s="19"/>
      <c r="G90" s="10"/>
    </row>
    <row r="91" spans="1:7" ht="21">
      <c r="A91" s="21"/>
      <c r="B91" s="27" t="s">
        <v>48</v>
      </c>
      <c r="C91" s="28"/>
      <c r="D91" s="19"/>
      <c r="E91" s="19"/>
      <c r="F91" s="19"/>
      <c r="G91" s="10"/>
    </row>
    <row r="92" spans="1:7" ht="21">
      <c r="A92" s="21"/>
      <c r="B92" s="27" t="s">
        <v>49</v>
      </c>
      <c r="C92" s="18" t="s">
        <v>40</v>
      </c>
      <c r="D92" s="19">
        <v>33.200000000000003</v>
      </c>
      <c r="E92" s="19"/>
      <c r="F92" s="19">
        <f t="shared" ref="F92" si="5">D92*E92</f>
        <v>0</v>
      </c>
      <c r="G92" s="10"/>
    </row>
    <row r="93" spans="1:7" ht="17.25" customHeight="1">
      <c r="A93" s="21"/>
      <c r="B93" s="17"/>
      <c r="C93" s="18"/>
      <c r="D93" s="19"/>
      <c r="E93" s="19"/>
      <c r="F93" s="19"/>
      <c r="G93" s="6"/>
    </row>
    <row r="94" spans="1:7" ht="17.25" customHeight="1">
      <c r="A94" s="21"/>
      <c r="B94" s="17"/>
      <c r="C94" s="18"/>
      <c r="D94" s="19"/>
      <c r="E94" s="19"/>
      <c r="F94" s="19"/>
      <c r="G94" s="6"/>
    </row>
    <row r="95" spans="1:7" ht="18">
      <c r="A95" s="3"/>
      <c r="B95" s="3"/>
      <c r="G95" s="6"/>
    </row>
    <row r="96" spans="1:7" ht="21">
      <c r="A96" s="45"/>
      <c r="B96" s="45"/>
      <c r="C96" s="45"/>
      <c r="D96" s="37"/>
      <c r="E96" s="37"/>
      <c r="F96" s="37" t="s">
        <v>128</v>
      </c>
      <c r="G96" s="6"/>
    </row>
    <row r="97" spans="1:7" ht="21">
      <c r="A97" s="45"/>
      <c r="B97" s="45"/>
      <c r="C97" s="45"/>
      <c r="D97" s="37"/>
      <c r="E97" s="37"/>
      <c r="F97" s="37"/>
      <c r="G97" s="6"/>
    </row>
    <row r="98" spans="1:7" ht="21">
      <c r="A98" s="45"/>
      <c r="B98" s="45"/>
      <c r="C98" s="45"/>
      <c r="D98" s="37"/>
      <c r="E98" s="37"/>
      <c r="F98" s="37"/>
      <c r="G98" s="6"/>
    </row>
    <row r="99" spans="1:7" ht="21">
      <c r="A99" s="45"/>
      <c r="B99" s="45"/>
      <c r="C99" s="45"/>
      <c r="D99" s="37"/>
      <c r="E99" s="37"/>
      <c r="F99" s="37"/>
      <c r="G99" s="6"/>
    </row>
    <row r="100" spans="1:7" ht="21">
      <c r="A100" s="21"/>
      <c r="B100" s="17"/>
      <c r="C100" s="18"/>
      <c r="D100" s="19"/>
      <c r="E100" s="19"/>
      <c r="F100" s="19"/>
      <c r="G100" s="6"/>
    </row>
    <row r="101" spans="1:7" ht="63">
      <c r="A101" s="21" t="s">
        <v>50</v>
      </c>
      <c r="B101" s="17" t="s">
        <v>51</v>
      </c>
      <c r="C101" s="18" t="s">
        <v>40</v>
      </c>
      <c r="D101" s="19">
        <v>33.200000000000003</v>
      </c>
      <c r="E101" s="19"/>
      <c r="F101" s="19">
        <f>D101*E101</f>
        <v>0</v>
      </c>
      <c r="G101" s="6"/>
    </row>
    <row r="102" spans="1:7" ht="15.75" customHeight="1">
      <c r="A102" s="21"/>
      <c r="B102" s="17"/>
      <c r="C102" s="18"/>
      <c r="D102" s="19"/>
      <c r="E102" s="19"/>
      <c r="F102" s="19"/>
      <c r="G102" s="6"/>
    </row>
    <row r="103" spans="1:7" ht="52.5" customHeight="1">
      <c r="A103" s="21" t="s">
        <v>52</v>
      </c>
      <c r="B103" s="17" t="s">
        <v>53</v>
      </c>
      <c r="C103" s="18" t="s">
        <v>54</v>
      </c>
      <c r="D103" s="19">
        <v>237.07</v>
      </c>
      <c r="E103" s="19"/>
      <c r="F103" s="19">
        <f t="shared" ref="F103" si="6">D103*E103</f>
        <v>0</v>
      </c>
      <c r="G103" s="6"/>
    </row>
    <row r="104" spans="1:7" ht="17.25" customHeight="1">
      <c r="A104" s="21"/>
      <c r="B104" s="17"/>
      <c r="C104" s="18"/>
      <c r="D104" s="19"/>
      <c r="E104" s="19"/>
      <c r="F104" s="19"/>
      <c r="G104" s="6"/>
    </row>
    <row r="105" spans="1:7" ht="52.5" customHeight="1">
      <c r="A105" s="21" t="s">
        <v>55</v>
      </c>
      <c r="B105" s="17" t="s">
        <v>56</v>
      </c>
      <c r="C105" s="18" t="s">
        <v>8</v>
      </c>
      <c r="D105" s="19">
        <v>149.1</v>
      </c>
      <c r="E105" s="19"/>
      <c r="F105" s="19">
        <f t="shared" ref="F105" si="7">D105*E105</f>
        <v>0</v>
      </c>
      <c r="G105" s="6"/>
    </row>
    <row r="106" spans="1:7" ht="17.25" customHeight="1">
      <c r="A106" s="21"/>
      <c r="B106" s="17"/>
      <c r="C106" s="18"/>
      <c r="D106" s="19"/>
      <c r="E106" s="19"/>
      <c r="F106" s="19"/>
      <c r="G106" s="6"/>
    </row>
    <row r="107" spans="1:7" ht="25.5" customHeight="1">
      <c r="A107" s="21" t="s">
        <v>57</v>
      </c>
      <c r="B107" s="17" t="s">
        <v>58</v>
      </c>
      <c r="C107" s="18"/>
      <c r="D107" s="19"/>
      <c r="E107" s="19"/>
      <c r="F107" s="19"/>
      <c r="G107" s="6"/>
    </row>
    <row r="108" spans="1:7" ht="17.25" customHeight="1">
      <c r="A108" s="21"/>
      <c r="B108" s="17"/>
      <c r="C108" s="18"/>
      <c r="D108" s="19"/>
      <c r="E108" s="19"/>
      <c r="F108" s="19"/>
      <c r="G108" s="6"/>
    </row>
    <row r="109" spans="1:7" ht="42">
      <c r="A109" s="21" t="s">
        <v>59</v>
      </c>
      <c r="B109" s="17" t="s">
        <v>60</v>
      </c>
      <c r="C109" s="18"/>
      <c r="D109" s="19"/>
      <c r="E109" s="19"/>
      <c r="F109" s="19"/>
      <c r="G109" s="6"/>
    </row>
    <row r="110" spans="1:7" ht="21">
      <c r="A110" s="21"/>
      <c r="B110" s="17" t="s">
        <v>61</v>
      </c>
      <c r="C110" s="18" t="s">
        <v>40</v>
      </c>
      <c r="D110" s="19">
        <v>21.84</v>
      </c>
      <c r="E110" s="19"/>
      <c r="F110" s="19">
        <f t="shared" ref="F110" si="8">D110*E110</f>
        <v>0</v>
      </c>
      <c r="G110" s="6"/>
    </row>
    <row r="111" spans="1:7" ht="17.25" customHeight="1">
      <c r="A111" s="21"/>
      <c r="B111" s="17"/>
      <c r="C111" s="18"/>
      <c r="D111" s="19"/>
      <c r="E111" s="19"/>
      <c r="F111" s="19"/>
      <c r="G111" s="6"/>
    </row>
    <row r="112" spans="1:7" ht="42">
      <c r="A112" s="21" t="s">
        <v>62</v>
      </c>
      <c r="B112" s="17" t="s">
        <v>63</v>
      </c>
      <c r="C112" s="18"/>
      <c r="D112" s="19"/>
      <c r="E112" s="19"/>
      <c r="F112" s="19"/>
      <c r="G112" s="6"/>
    </row>
    <row r="113" spans="1:8" ht="21">
      <c r="A113" s="21"/>
      <c r="B113" s="17" t="s">
        <v>64</v>
      </c>
      <c r="C113" s="18" t="s">
        <v>40</v>
      </c>
      <c r="D113" s="19">
        <v>13.58</v>
      </c>
      <c r="E113" s="19"/>
      <c r="F113" s="19">
        <f t="shared" ref="F113" si="9">D113*E113</f>
        <v>0</v>
      </c>
      <c r="G113" s="6"/>
    </row>
    <row r="114" spans="1:8" ht="17.25" customHeight="1">
      <c r="A114" s="21"/>
      <c r="B114" s="17"/>
      <c r="C114" s="18"/>
      <c r="D114" s="19"/>
      <c r="E114" s="19"/>
      <c r="F114" s="19"/>
      <c r="G114" s="6"/>
    </row>
    <row r="115" spans="1:8" ht="48" customHeight="1">
      <c r="A115" s="21" t="s">
        <v>65</v>
      </c>
      <c r="B115" s="17" t="s">
        <v>66</v>
      </c>
      <c r="C115" s="18"/>
      <c r="D115" s="19"/>
      <c r="E115" s="19"/>
      <c r="F115" s="19"/>
      <c r="G115" s="6"/>
    </row>
    <row r="116" spans="1:8" ht="18" customHeight="1">
      <c r="A116" s="21"/>
      <c r="B116" s="17" t="s">
        <v>67</v>
      </c>
      <c r="C116" s="18" t="s">
        <v>40</v>
      </c>
      <c r="D116" s="19">
        <v>10.92</v>
      </c>
      <c r="E116" s="19"/>
      <c r="F116" s="19">
        <f t="shared" ref="F116" si="10">D116*E116</f>
        <v>0</v>
      </c>
      <c r="G116" s="6"/>
      <c r="H116" s="6"/>
    </row>
    <row r="117" spans="1:8" ht="17.25" customHeight="1">
      <c r="A117" s="21"/>
      <c r="B117" s="17"/>
      <c r="C117" s="18"/>
      <c r="D117" s="19"/>
      <c r="E117" s="19"/>
      <c r="F117" s="19"/>
      <c r="G117" s="6"/>
      <c r="H117" s="6"/>
    </row>
    <row r="118" spans="1:8" ht="65.25" customHeight="1">
      <c r="A118" s="21" t="s">
        <v>68</v>
      </c>
      <c r="B118" s="17" t="s">
        <v>69</v>
      </c>
      <c r="C118" s="18" t="s">
        <v>70</v>
      </c>
      <c r="D118" s="19">
        <v>550</v>
      </c>
      <c r="E118" s="19"/>
      <c r="F118" s="19">
        <f t="shared" ref="F118" si="11">D118*E118</f>
        <v>0</v>
      </c>
      <c r="G118" s="6"/>
      <c r="H118" s="6"/>
    </row>
    <row r="119" spans="1:8" ht="15.75" customHeight="1">
      <c r="A119" s="21"/>
      <c r="B119" s="17"/>
      <c r="C119" s="18"/>
      <c r="D119" s="19"/>
      <c r="E119" s="19"/>
      <c r="F119" s="19"/>
      <c r="G119" s="6"/>
      <c r="H119" s="6"/>
    </row>
    <row r="120" spans="1:8" ht="88.5" customHeight="1">
      <c r="A120" s="21" t="s">
        <v>71</v>
      </c>
      <c r="B120" s="17" t="s">
        <v>72</v>
      </c>
      <c r="C120" s="18" t="s">
        <v>70</v>
      </c>
      <c r="D120" s="19">
        <v>660</v>
      </c>
      <c r="E120" s="19"/>
      <c r="F120" s="19">
        <f t="shared" ref="F120" si="12">D120*E120</f>
        <v>0</v>
      </c>
      <c r="G120" s="6"/>
      <c r="H120" s="6"/>
    </row>
    <row r="121" spans="1:8" ht="15.75" customHeight="1">
      <c r="A121" s="21"/>
      <c r="B121" s="17"/>
      <c r="C121" s="18"/>
      <c r="D121" s="19"/>
      <c r="E121" s="19"/>
      <c r="F121" s="19"/>
      <c r="G121" s="6"/>
      <c r="H121" s="6"/>
    </row>
    <row r="122" spans="1:8" ht="50.25" customHeight="1">
      <c r="A122" s="21" t="s">
        <v>73</v>
      </c>
      <c r="B122" s="17" t="s">
        <v>74</v>
      </c>
      <c r="C122" s="18" t="s">
        <v>8</v>
      </c>
      <c r="D122" s="19">
        <v>64.66</v>
      </c>
      <c r="E122" s="19"/>
      <c r="F122" s="19">
        <f t="shared" ref="F122" si="13">D122*E122</f>
        <v>0</v>
      </c>
      <c r="G122" s="6"/>
      <c r="H122" s="6"/>
    </row>
    <row r="123" spans="1:8" ht="18" customHeight="1">
      <c r="A123" s="21"/>
      <c r="B123" s="17"/>
      <c r="C123" s="18"/>
      <c r="D123" s="19"/>
      <c r="E123" s="19"/>
      <c r="F123" s="19"/>
      <c r="G123" s="6"/>
      <c r="H123" s="6"/>
    </row>
    <row r="124" spans="1:8" ht="68.25" customHeight="1">
      <c r="A124" s="21" t="s">
        <v>75</v>
      </c>
      <c r="B124" s="17" t="s">
        <v>76</v>
      </c>
      <c r="C124" s="18" t="s">
        <v>40</v>
      </c>
      <c r="D124" s="19">
        <v>13.1</v>
      </c>
      <c r="E124" s="19"/>
      <c r="F124" s="19">
        <f t="shared" ref="F124" si="14">D124*E124</f>
        <v>0</v>
      </c>
      <c r="G124" s="6"/>
    </row>
    <row r="125" spans="1:8" ht="15.75" customHeight="1">
      <c r="A125" s="21"/>
      <c r="B125" s="17"/>
      <c r="C125" s="18"/>
      <c r="D125" s="19"/>
      <c r="E125" s="19"/>
      <c r="F125" s="19"/>
      <c r="G125" s="6"/>
    </row>
    <row r="126" spans="1:8" ht="62.25" customHeight="1">
      <c r="A126" s="21" t="s">
        <v>77</v>
      </c>
      <c r="B126" s="17" t="s">
        <v>78</v>
      </c>
      <c r="C126" s="18"/>
      <c r="D126" s="19"/>
      <c r="E126" s="19"/>
      <c r="F126" s="19"/>
      <c r="G126" s="6"/>
    </row>
    <row r="127" spans="1:8" ht="18.75" customHeight="1">
      <c r="A127" s="21"/>
      <c r="B127" s="17" t="s">
        <v>79</v>
      </c>
      <c r="C127" s="18" t="s">
        <v>40</v>
      </c>
      <c r="D127" s="19">
        <v>2.42</v>
      </c>
      <c r="E127" s="19"/>
      <c r="F127" s="19">
        <f t="shared" ref="F127" si="15">D127*E127</f>
        <v>0</v>
      </c>
      <c r="G127" s="6"/>
    </row>
    <row r="128" spans="1:8" ht="19.5" customHeight="1">
      <c r="A128" s="21"/>
      <c r="B128" s="17"/>
      <c r="C128" s="18"/>
      <c r="D128" s="19"/>
      <c r="E128" s="19"/>
      <c r="F128" s="19"/>
      <c r="G128" s="6"/>
    </row>
    <row r="129" spans="1:8" ht="112.5" customHeight="1">
      <c r="A129" s="21" t="s">
        <v>80</v>
      </c>
      <c r="B129" s="17" t="s">
        <v>81</v>
      </c>
      <c r="C129" s="18"/>
      <c r="D129" s="19"/>
      <c r="E129" s="19"/>
      <c r="F129" s="19"/>
      <c r="G129" s="6"/>
    </row>
    <row r="130" spans="1:8" ht="18" customHeight="1">
      <c r="A130" s="21"/>
      <c r="B130" s="17" t="s">
        <v>82</v>
      </c>
      <c r="C130" s="18"/>
      <c r="D130" s="19"/>
      <c r="E130" s="19"/>
      <c r="F130" s="19"/>
      <c r="G130" s="6"/>
    </row>
    <row r="131" spans="1:8" ht="18" customHeight="1">
      <c r="A131" s="21"/>
      <c r="B131" s="17" t="s">
        <v>83</v>
      </c>
      <c r="C131" s="18"/>
      <c r="D131" s="19"/>
      <c r="E131" s="19"/>
      <c r="F131" s="19"/>
      <c r="G131" s="6"/>
    </row>
    <row r="132" spans="1:8" ht="21" customHeight="1">
      <c r="A132" s="21"/>
      <c r="B132" s="17" t="s">
        <v>84</v>
      </c>
      <c r="C132" s="18"/>
      <c r="D132" s="19"/>
      <c r="E132" s="19"/>
      <c r="F132" s="19"/>
      <c r="G132" s="6"/>
    </row>
    <row r="133" spans="1:8" ht="18" customHeight="1">
      <c r="A133" s="21"/>
      <c r="B133" s="17" t="s">
        <v>85</v>
      </c>
      <c r="C133" s="18"/>
      <c r="D133" s="19"/>
      <c r="E133" s="19"/>
      <c r="F133" s="19"/>
      <c r="G133" s="6"/>
      <c r="H133" s="6"/>
    </row>
    <row r="134" spans="1:8" ht="20.25" customHeight="1">
      <c r="A134" s="21"/>
      <c r="B134" s="17" t="s">
        <v>86</v>
      </c>
      <c r="C134" s="18" t="s">
        <v>8</v>
      </c>
      <c r="D134" s="19">
        <v>236.8</v>
      </c>
      <c r="E134" s="19"/>
      <c r="F134" s="19">
        <f t="shared" ref="F134" si="16">D134*E134</f>
        <v>0</v>
      </c>
      <c r="G134" s="6"/>
      <c r="H134" s="6"/>
    </row>
    <row r="135" spans="1:8" ht="15" customHeight="1">
      <c r="A135" s="21"/>
      <c r="B135" s="29"/>
      <c r="C135" s="18"/>
      <c r="D135" s="19"/>
      <c r="E135" s="19"/>
      <c r="F135" s="19"/>
      <c r="G135" s="6"/>
      <c r="H135" s="6"/>
    </row>
    <row r="136" spans="1:8" ht="18.75" customHeight="1">
      <c r="A136" s="21"/>
      <c r="B136" s="29"/>
      <c r="C136" s="18"/>
      <c r="D136" s="19"/>
      <c r="E136" s="19"/>
      <c r="F136" s="19"/>
      <c r="G136" s="6"/>
      <c r="H136" s="6"/>
    </row>
    <row r="137" spans="1:8" ht="18.75" customHeight="1">
      <c r="A137" s="21"/>
      <c r="B137" s="29"/>
      <c r="C137" s="18"/>
      <c r="D137" s="19"/>
      <c r="E137" s="19"/>
      <c r="F137" s="19"/>
      <c r="G137" s="6"/>
      <c r="H137" s="6"/>
    </row>
    <row r="138" spans="1:8" ht="18.75" customHeight="1">
      <c r="A138" s="45"/>
      <c r="B138" s="45"/>
      <c r="C138" s="45"/>
      <c r="D138" s="37"/>
      <c r="E138" s="37"/>
      <c r="F138" s="37"/>
      <c r="G138" s="6"/>
      <c r="H138" s="6"/>
    </row>
    <row r="139" spans="1:8" ht="18.75" customHeight="1">
      <c r="A139" s="45"/>
      <c r="B139" s="45"/>
      <c r="C139" s="45"/>
      <c r="D139" s="37"/>
      <c r="E139" s="37"/>
      <c r="F139" s="37"/>
      <c r="G139" s="6"/>
      <c r="H139" s="6"/>
    </row>
    <row r="140" spans="1:8" ht="18.75" customHeight="1">
      <c r="A140" s="45"/>
      <c r="B140" s="45"/>
      <c r="C140" s="45"/>
      <c r="D140" s="37"/>
      <c r="E140" s="37"/>
      <c r="F140" s="37"/>
      <c r="G140" s="6"/>
      <c r="H140" s="6"/>
    </row>
    <row r="141" spans="1:8" ht="26.25" customHeight="1">
      <c r="A141" s="45"/>
      <c r="B141" s="45"/>
      <c r="C141" s="45"/>
      <c r="D141" s="37"/>
      <c r="E141" s="37"/>
      <c r="F141" s="37"/>
      <c r="G141" s="6"/>
      <c r="H141" s="6"/>
    </row>
    <row r="142" spans="1:8" ht="21.75" customHeight="1">
      <c r="A142" s="21" t="s">
        <v>87</v>
      </c>
      <c r="B142" s="29" t="s">
        <v>98</v>
      </c>
      <c r="C142" s="18"/>
      <c r="D142" s="19"/>
      <c r="E142" s="19"/>
      <c r="F142" s="19"/>
      <c r="G142" s="6"/>
      <c r="H142" s="6"/>
    </row>
    <row r="143" spans="1:8" ht="19.5" customHeight="1">
      <c r="A143" s="21"/>
      <c r="B143" s="29" t="s">
        <v>88</v>
      </c>
      <c r="C143" s="18"/>
      <c r="D143" s="19"/>
      <c r="E143" s="19"/>
      <c r="F143" s="19"/>
      <c r="G143" s="10"/>
      <c r="H143" s="6"/>
    </row>
    <row r="144" spans="1:8" ht="15" customHeight="1">
      <c r="A144" s="21"/>
      <c r="B144" s="29" t="s">
        <v>89</v>
      </c>
      <c r="C144" s="18"/>
      <c r="D144" s="19"/>
      <c r="E144" s="19"/>
      <c r="F144" s="19"/>
      <c r="G144" s="10"/>
      <c r="H144" s="6"/>
    </row>
    <row r="145" spans="1:8" ht="21" customHeight="1">
      <c r="A145" s="21"/>
      <c r="B145" s="29" t="s">
        <v>90</v>
      </c>
      <c r="C145" s="18"/>
      <c r="D145" s="19"/>
      <c r="E145" s="19"/>
      <c r="F145" s="19"/>
      <c r="G145" s="10"/>
      <c r="H145" s="6"/>
    </row>
    <row r="146" spans="1:8" ht="19.5" customHeight="1">
      <c r="A146" s="21"/>
      <c r="B146" s="29" t="s">
        <v>91</v>
      </c>
      <c r="C146" s="18"/>
      <c r="D146" s="19"/>
      <c r="E146" s="19"/>
      <c r="F146" s="19"/>
      <c r="G146" s="10"/>
      <c r="H146" s="6"/>
    </row>
    <row r="147" spans="1:8" ht="19.5" customHeight="1">
      <c r="A147" s="21"/>
      <c r="B147" s="29" t="s">
        <v>100</v>
      </c>
      <c r="C147" s="18"/>
      <c r="D147" s="19"/>
      <c r="E147" s="19"/>
      <c r="F147" s="19"/>
      <c r="G147" s="10"/>
      <c r="H147" s="6"/>
    </row>
    <row r="148" spans="1:8" ht="15" customHeight="1">
      <c r="A148" s="21"/>
      <c r="B148" s="29"/>
      <c r="C148" s="18"/>
      <c r="D148" s="19"/>
      <c r="E148" s="19"/>
      <c r="F148" s="19"/>
      <c r="G148" s="10"/>
      <c r="H148" s="6"/>
    </row>
    <row r="149" spans="1:8" ht="23.25" customHeight="1">
      <c r="A149" s="21"/>
      <c r="B149" s="29" t="s">
        <v>92</v>
      </c>
      <c r="C149" s="18"/>
      <c r="D149" s="19"/>
      <c r="E149" s="19"/>
      <c r="F149" s="19"/>
      <c r="G149" s="10"/>
      <c r="H149" s="6"/>
    </row>
    <row r="150" spans="1:8" ht="18.75" customHeight="1">
      <c r="A150" s="21"/>
      <c r="B150" s="29" t="s">
        <v>93</v>
      </c>
      <c r="C150" s="18"/>
      <c r="D150" s="19"/>
      <c r="E150" s="19"/>
      <c r="F150" s="19"/>
      <c r="G150" s="10"/>
      <c r="H150" s="6"/>
    </row>
    <row r="151" spans="1:8" ht="18.75" customHeight="1">
      <c r="A151" s="21"/>
      <c r="B151" s="29" t="s">
        <v>99</v>
      </c>
      <c r="C151" s="18"/>
      <c r="D151" s="19"/>
      <c r="E151" s="19"/>
      <c r="F151" s="19"/>
      <c r="G151" s="10"/>
      <c r="H151" s="6"/>
    </row>
    <row r="152" spans="1:8" ht="19.5" customHeight="1">
      <c r="A152" s="21"/>
      <c r="B152" s="29"/>
      <c r="C152" s="18"/>
      <c r="D152" s="19"/>
      <c r="E152" s="19"/>
      <c r="F152" s="19"/>
      <c r="G152" s="10"/>
    </row>
    <row r="153" spans="1:8" ht="18.75" customHeight="1">
      <c r="A153" s="21"/>
      <c r="B153" s="29" t="s">
        <v>94</v>
      </c>
      <c r="C153" s="18"/>
      <c r="D153" s="19"/>
      <c r="E153" s="19"/>
      <c r="F153" s="19"/>
      <c r="G153" s="10"/>
    </row>
    <row r="154" spans="1:8" ht="21.75" customHeight="1">
      <c r="A154" s="21"/>
      <c r="B154" s="29" t="s">
        <v>95</v>
      </c>
      <c r="C154" s="18"/>
      <c r="D154" s="19"/>
      <c r="E154" s="19"/>
      <c r="F154" s="19"/>
      <c r="G154" s="10"/>
    </row>
    <row r="155" spans="1:8" ht="23.25" customHeight="1">
      <c r="A155" s="21"/>
      <c r="B155" s="29" t="s">
        <v>96</v>
      </c>
      <c r="C155" s="18"/>
      <c r="D155" s="19"/>
      <c r="E155" s="19"/>
      <c r="F155" s="19"/>
      <c r="G155" s="10"/>
    </row>
    <row r="156" spans="1:8" ht="30" customHeight="1">
      <c r="A156" s="21"/>
      <c r="B156" s="27" t="s">
        <v>97</v>
      </c>
      <c r="C156" s="18"/>
      <c r="D156" s="19"/>
      <c r="E156" s="19"/>
      <c r="F156" s="19"/>
      <c r="G156" s="10"/>
    </row>
    <row r="157" spans="1:8" ht="21.75" customHeight="1">
      <c r="A157" s="27"/>
      <c r="B157" s="29" t="s">
        <v>101</v>
      </c>
      <c r="C157" s="18" t="s">
        <v>8</v>
      </c>
      <c r="D157" s="19">
        <v>132.09</v>
      </c>
      <c r="E157" s="19"/>
      <c r="F157" s="19">
        <f t="shared" ref="F157" si="17">D157*E157</f>
        <v>0</v>
      </c>
      <c r="G157" s="10"/>
    </row>
    <row r="158" spans="1:8" ht="23.25" customHeight="1">
      <c r="A158" s="21"/>
      <c r="B158" s="27"/>
      <c r="C158" s="18"/>
      <c r="D158" s="19"/>
      <c r="E158" s="19"/>
      <c r="F158" s="19"/>
      <c r="G158" s="10"/>
    </row>
    <row r="159" spans="1:8" ht="21" customHeight="1">
      <c r="A159" s="21" t="s">
        <v>102</v>
      </c>
      <c r="B159" s="29" t="s">
        <v>103</v>
      </c>
      <c r="C159" s="18" t="s">
        <v>104</v>
      </c>
      <c r="D159" s="19">
        <v>3</v>
      </c>
      <c r="E159" s="19"/>
      <c r="F159" s="19">
        <f t="shared" ref="F159" si="18">D159*E159</f>
        <v>0</v>
      </c>
      <c r="G159" s="10"/>
    </row>
    <row r="160" spans="1:8" ht="23.25" customHeight="1">
      <c r="A160" s="21"/>
      <c r="B160" s="29"/>
      <c r="C160" s="18"/>
      <c r="D160" s="19"/>
      <c r="E160" s="19"/>
      <c r="F160" s="19"/>
      <c r="G160" s="10"/>
    </row>
    <row r="161" spans="1:8" ht="24.75" customHeight="1">
      <c r="A161" s="21" t="s">
        <v>105</v>
      </c>
      <c r="B161" s="29" t="s">
        <v>106</v>
      </c>
      <c r="C161" s="18"/>
      <c r="D161" s="19"/>
      <c r="E161" s="19"/>
      <c r="F161" s="19"/>
      <c r="G161" s="10"/>
    </row>
    <row r="162" spans="1:8" ht="19.5" customHeight="1">
      <c r="A162" s="21"/>
      <c r="B162" s="29" t="s">
        <v>112</v>
      </c>
      <c r="C162" s="18"/>
      <c r="D162" s="19"/>
      <c r="E162" s="19"/>
      <c r="F162" s="19"/>
      <c r="G162" s="10"/>
    </row>
    <row r="163" spans="1:8" ht="27" customHeight="1">
      <c r="A163" s="21"/>
      <c r="B163" s="29" t="s">
        <v>107</v>
      </c>
      <c r="C163" s="18"/>
      <c r="D163" s="19"/>
      <c r="E163" s="19"/>
      <c r="F163" s="19"/>
      <c r="G163" s="10"/>
    </row>
    <row r="164" spans="1:8" ht="25.5" customHeight="1">
      <c r="A164" s="21"/>
      <c r="B164" s="29" t="s">
        <v>108</v>
      </c>
      <c r="C164" s="18"/>
      <c r="D164" s="19"/>
      <c r="E164" s="19"/>
      <c r="F164" s="19"/>
      <c r="G164" s="6"/>
    </row>
    <row r="165" spans="1:8" ht="22.5" customHeight="1">
      <c r="A165" s="21"/>
      <c r="B165" s="29" t="s">
        <v>109</v>
      </c>
      <c r="C165" s="18"/>
      <c r="D165" s="19"/>
      <c r="E165" s="19"/>
      <c r="F165" s="19"/>
      <c r="G165" s="6"/>
    </row>
    <row r="166" spans="1:8" ht="21" customHeight="1">
      <c r="A166" s="21"/>
      <c r="B166" s="27" t="s">
        <v>110</v>
      </c>
      <c r="C166" s="30"/>
      <c r="D166" s="31"/>
      <c r="E166" s="31"/>
      <c r="F166" s="19"/>
      <c r="G166" s="6"/>
    </row>
    <row r="167" spans="1:8" ht="21" customHeight="1">
      <c r="A167" s="21"/>
      <c r="B167" s="32" t="s">
        <v>113</v>
      </c>
      <c r="C167" s="18"/>
      <c r="D167" s="19"/>
      <c r="E167" s="19"/>
      <c r="F167" s="19"/>
      <c r="G167" s="6"/>
    </row>
    <row r="168" spans="1:8" ht="22.5" customHeight="1">
      <c r="A168" s="21"/>
      <c r="B168" s="29" t="s">
        <v>111</v>
      </c>
      <c r="C168" s="18"/>
      <c r="D168" s="19"/>
      <c r="E168" s="19"/>
      <c r="F168" s="31"/>
      <c r="G168" s="6"/>
    </row>
    <row r="169" spans="1:8" ht="23.25" customHeight="1">
      <c r="A169" s="21"/>
      <c r="B169" s="29" t="s">
        <v>114</v>
      </c>
      <c r="C169" s="18"/>
      <c r="D169" s="19"/>
      <c r="E169" s="19"/>
      <c r="F169" s="19"/>
      <c r="G169" s="5"/>
      <c r="H169" s="38"/>
    </row>
    <row r="170" spans="1:8" ht="21" customHeight="1">
      <c r="A170" s="21"/>
      <c r="B170" s="33" t="s">
        <v>115</v>
      </c>
      <c r="C170" s="28"/>
      <c r="D170" s="28"/>
      <c r="E170" s="28"/>
      <c r="F170" s="19"/>
      <c r="G170" s="5"/>
      <c r="H170" s="38"/>
    </row>
    <row r="171" spans="1:8" ht="24" customHeight="1">
      <c r="A171" s="21"/>
      <c r="B171" s="29" t="s">
        <v>116</v>
      </c>
      <c r="C171" s="18"/>
      <c r="D171" s="19"/>
      <c r="E171" s="19"/>
      <c r="F171" s="19"/>
      <c r="G171" s="5"/>
      <c r="H171" s="38"/>
    </row>
    <row r="172" spans="1:8" ht="21" customHeight="1">
      <c r="A172" s="21"/>
      <c r="B172" s="29" t="s">
        <v>117</v>
      </c>
      <c r="C172" s="18"/>
      <c r="D172" s="19"/>
      <c r="E172" s="19"/>
      <c r="F172" s="28"/>
      <c r="G172" s="7"/>
      <c r="H172" s="38"/>
    </row>
    <row r="173" spans="1:8" ht="29.25" customHeight="1">
      <c r="A173" s="21"/>
      <c r="B173" s="29" t="s">
        <v>86</v>
      </c>
      <c r="C173" s="18" t="s">
        <v>40</v>
      </c>
      <c r="D173" s="19">
        <v>0.45</v>
      </c>
      <c r="E173" s="19"/>
      <c r="F173" s="19">
        <f t="shared" ref="F173" si="19">D173*E173</f>
        <v>0</v>
      </c>
      <c r="G173" s="7"/>
      <c r="H173" s="38"/>
    </row>
    <row r="174" spans="1:8" ht="15" customHeight="1">
      <c r="A174" s="21"/>
      <c r="B174" s="17"/>
      <c r="C174" s="18"/>
      <c r="D174" s="19"/>
      <c r="E174" s="19"/>
      <c r="F174" s="19"/>
      <c r="G174" s="5"/>
      <c r="H174" s="38"/>
    </row>
    <row r="175" spans="1:8" ht="24.75" customHeight="1">
      <c r="A175" s="21" t="s">
        <v>118</v>
      </c>
      <c r="B175" s="17" t="s">
        <v>119</v>
      </c>
      <c r="C175" s="18" t="s">
        <v>104</v>
      </c>
      <c r="D175" s="19">
        <v>2</v>
      </c>
      <c r="E175" s="19"/>
      <c r="F175" s="19">
        <f t="shared" ref="F175" si="20">D175*E175</f>
        <v>0</v>
      </c>
      <c r="G175" s="5"/>
      <c r="H175" s="38"/>
    </row>
    <row r="176" spans="1:8" ht="21">
      <c r="A176" s="21"/>
      <c r="B176" s="17"/>
      <c r="C176" s="18"/>
      <c r="D176" s="19"/>
      <c r="E176" s="19"/>
      <c r="F176" s="19"/>
      <c r="G176" s="5"/>
      <c r="H176" s="38"/>
    </row>
    <row r="177" spans="1:8" ht="63">
      <c r="A177" s="21" t="s">
        <v>120</v>
      </c>
      <c r="B177" s="17" t="s">
        <v>121</v>
      </c>
      <c r="C177" s="18" t="s">
        <v>8</v>
      </c>
      <c r="D177" s="19">
        <v>44</v>
      </c>
      <c r="E177" s="19"/>
      <c r="F177" s="19">
        <f t="shared" ref="F177" si="21">D177*E177</f>
        <v>0</v>
      </c>
      <c r="G177" s="5"/>
      <c r="H177" s="38"/>
    </row>
    <row r="178" spans="1:8" ht="21">
      <c r="A178" s="21"/>
      <c r="B178" s="17"/>
      <c r="C178" s="18"/>
      <c r="D178" s="19"/>
      <c r="E178" s="19"/>
      <c r="F178" s="19"/>
      <c r="G178" s="5"/>
      <c r="H178" s="38"/>
    </row>
    <row r="179" spans="1:8" ht="59.25" customHeight="1">
      <c r="A179" s="21" t="s">
        <v>122</v>
      </c>
      <c r="B179" s="17" t="s">
        <v>123</v>
      </c>
      <c r="C179" s="18"/>
      <c r="D179" s="19"/>
      <c r="E179" s="19"/>
      <c r="F179" s="19"/>
      <c r="G179" s="5"/>
      <c r="H179" s="38"/>
    </row>
    <row r="180" spans="1:8" ht="21">
      <c r="A180" s="21"/>
      <c r="B180" s="17" t="s">
        <v>124</v>
      </c>
      <c r="C180" s="18" t="s">
        <v>70</v>
      </c>
      <c r="D180" s="19">
        <v>151.34</v>
      </c>
      <c r="E180" s="19"/>
      <c r="F180" s="19">
        <f t="shared" ref="F180:F181" si="22">D180*E180</f>
        <v>0</v>
      </c>
      <c r="G180" s="5"/>
      <c r="H180" s="38"/>
    </row>
    <row r="181" spans="1:8" ht="21">
      <c r="A181" s="21"/>
      <c r="B181" s="17" t="s">
        <v>125</v>
      </c>
      <c r="C181" s="18" t="s">
        <v>8</v>
      </c>
      <c r="D181" s="19">
        <v>44</v>
      </c>
      <c r="E181" s="19"/>
      <c r="F181" s="19">
        <f t="shared" si="22"/>
        <v>0</v>
      </c>
      <c r="G181" s="5"/>
      <c r="H181" s="38"/>
    </row>
    <row r="182" spans="1:8" ht="21">
      <c r="A182" s="21"/>
      <c r="B182" s="17"/>
      <c r="C182" s="18"/>
      <c r="D182" s="19"/>
      <c r="E182" s="19"/>
      <c r="F182" s="19"/>
      <c r="G182" s="5"/>
      <c r="H182" s="38"/>
    </row>
    <row r="183" spans="1:8" ht="42">
      <c r="A183" s="21" t="s">
        <v>126</v>
      </c>
      <c r="B183" s="17" t="s">
        <v>127</v>
      </c>
      <c r="C183" s="35" t="s">
        <v>104</v>
      </c>
      <c r="D183" s="36">
        <v>3</v>
      </c>
      <c r="E183" s="36"/>
      <c r="F183" s="36">
        <f t="shared" ref="F183" si="23">D183*E183</f>
        <v>0</v>
      </c>
      <c r="G183" s="5"/>
      <c r="H183" s="38"/>
    </row>
    <row r="184" spans="1:8" ht="21">
      <c r="A184" s="21"/>
      <c r="B184" s="41" t="s">
        <v>142</v>
      </c>
      <c r="C184" s="18"/>
      <c r="D184" s="19"/>
      <c r="E184" s="19"/>
      <c r="F184" s="19">
        <f>SUM(F47:F183)</f>
        <v>0</v>
      </c>
      <c r="G184" s="5"/>
      <c r="H184" s="38"/>
    </row>
    <row r="185" spans="1:8" ht="21">
      <c r="A185" s="21"/>
      <c r="B185" s="27"/>
      <c r="C185" s="18"/>
      <c r="D185" s="19"/>
      <c r="E185" s="19"/>
      <c r="F185" s="19"/>
      <c r="G185" s="5"/>
      <c r="H185" s="38"/>
    </row>
    <row r="186" spans="1:8" ht="21">
      <c r="A186" s="42"/>
      <c r="B186" s="43"/>
      <c r="C186" s="18"/>
      <c r="D186" s="19"/>
      <c r="E186" s="19"/>
      <c r="F186" s="19"/>
      <c r="G186" s="7"/>
      <c r="H186" s="38"/>
    </row>
    <row r="187" spans="1:8" ht="21">
      <c r="A187" s="21"/>
      <c r="B187" s="29"/>
      <c r="C187" s="18"/>
      <c r="D187" s="19"/>
      <c r="E187" s="19"/>
      <c r="F187" s="19"/>
      <c r="G187" s="5"/>
      <c r="H187" s="38"/>
    </row>
    <row r="188" spans="1:8" ht="21">
      <c r="A188" s="21"/>
      <c r="B188" s="17"/>
      <c r="C188" s="18"/>
      <c r="D188" s="19"/>
      <c r="E188" s="19"/>
      <c r="F188" s="19"/>
      <c r="G188" s="5"/>
      <c r="H188" s="38"/>
    </row>
    <row r="189" spans="1:8" ht="21">
      <c r="A189" s="9"/>
      <c r="B189" s="8"/>
      <c r="C189" s="4"/>
      <c r="D189" s="5"/>
      <c r="E189" s="5"/>
      <c r="F189" s="19"/>
      <c r="G189" s="5"/>
      <c r="H189" s="38"/>
    </row>
    <row r="190" spans="1:8" ht="21">
      <c r="A190" s="21"/>
      <c r="B190" s="17"/>
      <c r="C190" s="18"/>
      <c r="D190" s="19"/>
      <c r="E190" s="19"/>
      <c r="F190" s="19"/>
      <c r="G190" s="5"/>
      <c r="H190" s="38"/>
    </row>
    <row r="191" spans="1:8" ht="21">
      <c r="A191" s="21"/>
      <c r="B191" s="17"/>
      <c r="C191" s="18"/>
      <c r="D191" s="19"/>
      <c r="E191" s="19"/>
      <c r="F191" s="19"/>
      <c r="G191" s="5"/>
      <c r="H191" s="38"/>
    </row>
    <row r="192" spans="1:8" ht="21">
      <c r="A192" s="21"/>
      <c r="B192" s="17"/>
      <c r="C192" s="18"/>
      <c r="D192" s="19"/>
      <c r="E192" s="19"/>
      <c r="F192" s="19"/>
      <c r="G192" s="5"/>
      <c r="H192" s="38"/>
    </row>
    <row r="193" spans="1:8" ht="21">
      <c r="A193" s="21"/>
      <c r="B193" s="17"/>
      <c r="C193" s="18"/>
      <c r="D193" s="19"/>
      <c r="E193" s="19"/>
      <c r="F193" s="19"/>
      <c r="G193" s="5"/>
      <c r="H193" s="38"/>
    </row>
    <row r="194" spans="1:8" ht="21">
      <c r="A194" s="21"/>
      <c r="B194" s="17"/>
      <c r="C194" s="18"/>
      <c r="D194" s="19"/>
      <c r="E194" s="19"/>
      <c r="F194" s="19"/>
      <c r="G194" s="5"/>
      <c r="H194" s="38"/>
    </row>
    <row r="195" spans="1:8" ht="21">
      <c r="A195" s="21"/>
      <c r="B195" s="17"/>
      <c r="C195" s="18"/>
      <c r="D195" s="19"/>
      <c r="E195" s="19"/>
      <c r="F195" s="19"/>
      <c r="G195" s="5"/>
      <c r="H195" s="38"/>
    </row>
    <row r="196" spans="1:8" ht="21">
      <c r="A196" s="21"/>
      <c r="B196" s="17"/>
      <c r="C196" s="18"/>
      <c r="D196" s="19"/>
      <c r="E196" s="19"/>
      <c r="F196" s="19"/>
      <c r="G196" s="5"/>
      <c r="H196" s="38"/>
    </row>
    <row r="197" spans="1:8" ht="21">
      <c r="A197" s="21"/>
      <c r="B197" s="17"/>
      <c r="C197" s="18"/>
      <c r="D197" s="19"/>
      <c r="E197" s="19"/>
      <c r="F197" s="19"/>
      <c r="G197" s="5"/>
      <c r="H197" s="38"/>
    </row>
    <row r="198" spans="1:8" ht="21">
      <c r="A198" s="21"/>
      <c r="B198" s="17"/>
      <c r="C198" s="18"/>
      <c r="D198" s="19"/>
      <c r="E198" s="19"/>
      <c r="F198" s="19"/>
      <c r="G198" s="5"/>
      <c r="H198" s="38"/>
    </row>
    <row r="199" spans="1:8" ht="21">
      <c r="A199" s="21"/>
      <c r="B199" s="17"/>
      <c r="C199" s="18"/>
      <c r="D199" s="19"/>
      <c r="E199" s="19"/>
      <c r="F199" s="19"/>
      <c r="G199" s="5"/>
      <c r="H199" s="38"/>
    </row>
    <row r="200" spans="1:8" ht="21">
      <c r="A200" s="21"/>
      <c r="B200" s="17"/>
      <c r="C200" s="18"/>
      <c r="D200" s="19"/>
      <c r="E200" s="19"/>
      <c r="F200" s="19"/>
      <c r="G200" s="5"/>
      <c r="H200" s="38"/>
    </row>
    <row r="201" spans="1:8" ht="21">
      <c r="A201" s="21"/>
      <c r="B201" s="17"/>
      <c r="C201" s="18"/>
      <c r="D201" s="19"/>
      <c r="E201" s="19"/>
      <c r="F201" s="19"/>
      <c r="G201" s="5"/>
      <c r="H201" s="38"/>
    </row>
    <row r="202" spans="1:8" ht="21">
      <c r="A202" s="21"/>
      <c r="B202" s="17"/>
      <c r="C202" s="18"/>
      <c r="D202" s="19"/>
      <c r="E202" s="19"/>
      <c r="F202" s="19"/>
      <c r="G202" s="5"/>
      <c r="H202" s="38"/>
    </row>
    <row r="203" spans="1:8" ht="21">
      <c r="A203" s="21"/>
      <c r="B203" s="17"/>
      <c r="C203" s="18"/>
      <c r="D203" s="19"/>
      <c r="E203" s="19"/>
      <c r="F203" s="19"/>
      <c r="G203" s="5"/>
      <c r="H203" s="38"/>
    </row>
    <row r="204" spans="1:8" ht="21">
      <c r="A204" s="21"/>
      <c r="B204" s="17"/>
      <c r="C204" s="18"/>
      <c r="D204" s="19"/>
      <c r="E204" s="19"/>
      <c r="F204" s="19"/>
      <c r="G204" s="5"/>
      <c r="H204" s="38"/>
    </row>
    <row r="205" spans="1:8" ht="21">
      <c r="A205" s="21"/>
      <c r="B205" s="17"/>
      <c r="C205" s="18"/>
      <c r="D205" s="19"/>
      <c r="E205" s="19"/>
      <c r="F205" s="19"/>
      <c r="G205" s="5"/>
      <c r="H205" s="38"/>
    </row>
    <row r="206" spans="1:8" ht="21">
      <c r="A206" s="21"/>
      <c r="B206" s="17"/>
      <c r="C206" s="18"/>
      <c r="D206" s="19"/>
      <c r="E206" s="19"/>
      <c r="F206" s="19"/>
      <c r="G206" s="5"/>
      <c r="H206" s="38"/>
    </row>
    <row r="207" spans="1:8" ht="21">
      <c r="A207" s="21"/>
      <c r="B207" s="17"/>
      <c r="C207" s="18"/>
      <c r="D207" s="19"/>
      <c r="E207" s="19"/>
      <c r="F207" s="19"/>
      <c r="G207" s="5"/>
      <c r="H207" s="38"/>
    </row>
    <row r="208" spans="1:8" ht="72" customHeight="1">
      <c r="A208" s="21"/>
      <c r="B208" s="17"/>
      <c r="C208" s="18"/>
      <c r="D208" s="19"/>
      <c r="E208" s="19"/>
      <c r="F208" s="19"/>
      <c r="G208" s="5"/>
      <c r="H208" s="38"/>
    </row>
    <row r="209" spans="1:8" ht="21">
      <c r="A209" s="21"/>
      <c r="B209" s="17"/>
      <c r="C209" s="18"/>
      <c r="D209" s="19"/>
      <c r="E209" s="19"/>
      <c r="F209" s="19"/>
      <c r="G209" s="5"/>
      <c r="H209" s="38"/>
    </row>
    <row r="210" spans="1:8" ht="21">
      <c r="A210" s="21"/>
      <c r="B210" s="17"/>
      <c r="C210" s="28"/>
      <c r="D210" s="19"/>
      <c r="E210" s="19"/>
      <c r="F210" s="19"/>
      <c r="G210" s="5"/>
      <c r="H210" s="38"/>
    </row>
    <row r="211" spans="1:8" ht="21">
      <c r="A211" s="21"/>
      <c r="B211" s="17"/>
      <c r="C211" s="28"/>
      <c r="D211" s="19"/>
      <c r="E211" s="19"/>
      <c r="F211" s="19"/>
      <c r="G211" s="38"/>
      <c r="H211" s="38"/>
    </row>
    <row r="212" spans="1:8" ht="21">
      <c r="A212" s="21"/>
      <c r="B212" s="17"/>
      <c r="C212" s="28"/>
      <c r="D212" s="19"/>
      <c r="E212" s="19"/>
      <c r="F212" s="19"/>
      <c r="G212" s="38"/>
      <c r="H212" s="38"/>
    </row>
    <row r="213" spans="1:8" ht="21">
      <c r="A213" s="21"/>
      <c r="B213" s="17"/>
      <c r="C213" s="28"/>
      <c r="D213" s="19"/>
      <c r="E213" s="19"/>
      <c r="F213" s="19"/>
      <c r="G213" s="38"/>
      <c r="H213" s="38"/>
    </row>
    <row r="214" spans="1:8" ht="21">
      <c r="A214" s="21"/>
      <c r="B214" s="17"/>
      <c r="C214" s="18"/>
      <c r="D214" s="19"/>
      <c r="E214" s="19"/>
      <c r="F214" s="19"/>
      <c r="G214" s="38"/>
      <c r="H214" s="38"/>
    </row>
    <row r="215" spans="1:8" ht="21">
      <c r="A215" s="11"/>
      <c r="B215" s="20"/>
      <c r="C215" s="13"/>
      <c r="D215" s="14"/>
      <c r="E215" s="14"/>
      <c r="F215" s="19"/>
      <c r="G215" s="38"/>
      <c r="H215" s="38"/>
    </row>
    <row r="216" spans="1:8" ht="21">
      <c r="A216" s="11"/>
      <c r="B216" s="20"/>
      <c r="C216" s="13"/>
      <c r="D216" s="14"/>
      <c r="E216" s="14"/>
      <c r="F216" s="19"/>
      <c r="G216" s="38"/>
      <c r="H216" s="38"/>
    </row>
    <row r="217" spans="1:8" ht="21">
      <c r="A217" s="11"/>
      <c r="B217" s="20"/>
      <c r="C217" s="13"/>
      <c r="D217" s="14"/>
      <c r="E217" s="14"/>
      <c r="F217" s="38"/>
      <c r="G217" s="38"/>
      <c r="H217" s="38"/>
    </row>
    <row r="218" spans="1:8" ht="21">
      <c r="A218" s="11"/>
      <c r="B218" s="20"/>
      <c r="C218" s="13"/>
      <c r="D218" s="14"/>
      <c r="E218" s="14"/>
      <c r="F218" s="38"/>
      <c r="G218" s="38"/>
      <c r="H218" s="38"/>
    </row>
    <row r="219" spans="1:8" ht="21">
      <c r="A219" s="11"/>
      <c r="B219" s="20"/>
      <c r="C219" s="13"/>
      <c r="D219" s="14"/>
      <c r="E219" s="14"/>
      <c r="F219" s="19"/>
      <c r="G219" s="38"/>
      <c r="H219" s="38"/>
    </row>
    <row r="220" spans="1:8" ht="21">
      <c r="A220" s="11"/>
      <c r="B220" s="20"/>
      <c r="C220" s="13"/>
      <c r="D220" s="14"/>
      <c r="E220" s="14"/>
      <c r="F220" s="19"/>
      <c r="G220" s="38"/>
      <c r="H220" s="38"/>
    </row>
    <row r="221" spans="1:8" ht="21">
      <c r="A221" s="11"/>
      <c r="B221" s="20"/>
      <c r="C221" s="13"/>
      <c r="D221" s="14"/>
      <c r="E221" s="14"/>
      <c r="F221" s="19"/>
      <c r="G221" s="38"/>
      <c r="H221" s="38"/>
    </row>
    <row r="222" spans="1:8" ht="21">
      <c r="A222" s="11"/>
      <c r="B222" s="20"/>
      <c r="C222" s="13"/>
      <c r="D222" s="14"/>
      <c r="E222" s="14"/>
      <c r="F222" s="19"/>
      <c r="G222" s="38"/>
      <c r="H222" s="38"/>
    </row>
    <row r="223" spans="1:8" ht="21">
      <c r="A223" s="11"/>
      <c r="B223" s="20"/>
      <c r="C223" s="13"/>
      <c r="D223" s="14"/>
      <c r="E223" s="14"/>
      <c r="F223" s="38"/>
      <c r="G223" s="38"/>
      <c r="H223" s="38"/>
    </row>
    <row r="224" spans="1:8" ht="21">
      <c r="A224" s="11"/>
      <c r="B224" s="20"/>
      <c r="C224" s="13"/>
      <c r="D224" s="14"/>
      <c r="E224" s="14"/>
      <c r="F224" s="19"/>
      <c r="G224" s="38"/>
      <c r="H224" s="38"/>
    </row>
    <row r="225" spans="1:8" ht="21">
      <c r="A225" s="11"/>
      <c r="B225" s="20"/>
      <c r="C225" s="13"/>
      <c r="D225" s="14"/>
      <c r="E225" s="14"/>
      <c r="F225" s="38"/>
      <c r="G225" s="38"/>
      <c r="H225" s="38"/>
    </row>
    <row r="226" spans="1:8" ht="21">
      <c r="A226" s="11"/>
      <c r="B226" s="20"/>
      <c r="C226" s="13"/>
      <c r="D226" s="14"/>
      <c r="E226" s="14"/>
      <c r="F226" s="19"/>
      <c r="G226" s="38"/>
      <c r="H226" s="38"/>
    </row>
    <row r="227" spans="1:8" ht="21">
      <c r="A227" s="11"/>
      <c r="B227" s="20"/>
      <c r="C227" s="13"/>
      <c r="D227" s="14"/>
      <c r="E227" s="14"/>
      <c r="F227" s="38"/>
      <c r="G227" s="38"/>
      <c r="H227" s="38"/>
    </row>
    <row r="228" spans="1:8" ht="21">
      <c r="A228" s="11"/>
      <c r="B228" s="20"/>
      <c r="C228" s="13"/>
      <c r="D228" s="14"/>
      <c r="E228" s="14"/>
      <c r="F228" s="38"/>
      <c r="G228" s="38"/>
      <c r="H228" s="38"/>
    </row>
    <row r="229" spans="1:8" ht="21">
      <c r="A229" s="11"/>
      <c r="B229" s="20"/>
      <c r="C229" s="13"/>
      <c r="D229" s="14"/>
      <c r="E229" s="14"/>
      <c r="F229" s="19"/>
    </row>
    <row r="230" spans="1:8" ht="21">
      <c r="A230" s="11"/>
      <c r="B230" s="20"/>
      <c r="C230" s="13"/>
      <c r="D230" s="14"/>
      <c r="E230" s="14"/>
      <c r="F230" s="19"/>
    </row>
    <row r="231" spans="1:8" ht="21">
      <c r="A231" s="11"/>
      <c r="B231" s="20"/>
      <c r="C231" s="13"/>
      <c r="D231" s="14"/>
      <c r="E231" s="14"/>
      <c r="F231" s="19"/>
    </row>
    <row r="232" spans="1:8" ht="21">
      <c r="A232" s="34"/>
      <c r="B232" s="20"/>
      <c r="C232" s="13"/>
      <c r="D232" s="14"/>
      <c r="E232" s="14"/>
      <c r="F232" s="19"/>
    </row>
    <row r="233" spans="1:8" ht="21">
      <c r="A233" s="34"/>
      <c r="B233" s="20"/>
      <c r="C233" s="13"/>
      <c r="D233" s="14"/>
      <c r="E233" s="14"/>
      <c r="F233" s="38"/>
    </row>
    <row r="234" spans="1:8" ht="21">
      <c r="A234" s="11"/>
      <c r="B234" s="20"/>
      <c r="C234" s="13"/>
      <c r="D234" s="14"/>
      <c r="E234" s="14"/>
      <c r="F234" s="19"/>
    </row>
    <row r="235" spans="1:8" ht="21">
      <c r="A235" s="34"/>
      <c r="B235" s="20"/>
      <c r="C235" s="13"/>
      <c r="D235" s="14"/>
      <c r="E235" s="14"/>
      <c r="F235" s="38"/>
    </row>
    <row r="236" spans="1:8" ht="21">
      <c r="A236" s="11"/>
      <c r="B236" s="20"/>
      <c r="C236" s="13"/>
      <c r="D236" s="14"/>
      <c r="E236" s="14"/>
      <c r="F236" s="19"/>
    </row>
    <row r="237" spans="1:8" ht="21">
      <c r="A237" s="11"/>
      <c r="B237" s="20"/>
      <c r="C237" s="13"/>
      <c r="D237" s="14"/>
      <c r="E237" s="14"/>
      <c r="F237" s="38"/>
    </row>
    <row r="238" spans="1:8" ht="21">
      <c r="A238" s="11"/>
      <c r="B238" s="20"/>
      <c r="C238" s="13"/>
      <c r="D238" s="14"/>
      <c r="E238" s="14"/>
      <c r="F238" s="19"/>
    </row>
    <row r="239" spans="1:8" ht="21">
      <c r="A239" s="11"/>
      <c r="B239" s="20"/>
      <c r="C239" s="13"/>
      <c r="D239" s="14"/>
      <c r="E239" s="14"/>
      <c r="F239" s="38"/>
    </row>
    <row r="240" spans="1:8" ht="21">
      <c r="A240" s="11"/>
      <c r="B240" s="20"/>
      <c r="C240" s="13"/>
      <c r="D240" s="14"/>
      <c r="E240" s="14"/>
      <c r="F240" s="19"/>
    </row>
    <row r="241" spans="1:6" ht="21">
      <c r="A241" s="11"/>
      <c r="B241" s="20"/>
      <c r="C241" s="13"/>
      <c r="D241" s="14"/>
      <c r="E241" s="14"/>
      <c r="F241" s="38"/>
    </row>
    <row r="242" spans="1:6" ht="21">
      <c r="A242" s="11"/>
      <c r="B242" s="20"/>
      <c r="C242" s="13"/>
      <c r="D242" s="14"/>
      <c r="E242" s="14"/>
      <c r="F242" s="19"/>
    </row>
    <row r="243" spans="1:6" ht="21">
      <c r="A243" s="11"/>
      <c r="B243" s="20"/>
      <c r="C243" s="13"/>
      <c r="D243" s="14"/>
      <c r="E243" s="14"/>
      <c r="F243" s="38"/>
    </row>
    <row r="244" spans="1:6" ht="21">
      <c r="A244" s="11"/>
      <c r="B244" s="20"/>
      <c r="C244" s="13"/>
      <c r="D244" s="14"/>
      <c r="E244" s="14"/>
      <c r="F244" s="19"/>
    </row>
    <row r="245" spans="1:6" ht="21">
      <c r="A245" s="11"/>
      <c r="B245" s="20"/>
      <c r="C245" s="13"/>
      <c r="D245" s="14"/>
      <c r="E245" s="14"/>
      <c r="F245" s="38"/>
    </row>
    <row r="246" spans="1:6" ht="21">
      <c r="A246" s="11"/>
      <c r="B246" s="20"/>
      <c r="C246" s="13"/>
      <c r="D246" s="14"/>
      <c r="E246" s="14"/>
      <c r="F246" s="38"/>
    </row>
    <row r="247" spans="1:6" ht="21">
      <c r="A247" s="11"/>
      <c r="B247" s="20"/>
      <c r="C247" s="13"/>
      <c r="D247" s="14"/>
      <c r="E247" s="14"/>
      <c r="F247" s="19"/>
    </row>
    <row r="248" spans="1:6" ht="21">
      <c r="A248" s="11"/>
      <c r="B248" s="20"/>
      <c r="C248" s="13"/>
      <c r="D248" s="14"/>
      <c r="E248" s="14"/>
      <c r="F248" s="19"/>
    </row>
    <row r="249" spans="1:6" ht="21">
      <c r="A249" s="11"/>
      <c r="B249" s="20"/>
      <c r="C249" s="13"/>
      <c r="D249" s="14"/>
      <c r="E249" s="14"/>
      <c r="F249" s="19"/>
    </row>
    <row r="250" spans="1:6" ht="21">
      <c r="A250" s="11"/>
      <c r="B250" s="20"/>
      <c r="C250" s="13"/>
      <c r="D250" s="14"/>
      <c r="E250" s="14"/>
      <c r="F250" s="19"/>
    </row>
    <row r="251" spans="1:6" ht="21">
      <c r="A251" s="11"/>
      <c r="B251" s="20"/>
      <c r="C251" s="18"/>
      <c r="D251" s="19"/>
      <c r="E251" s="19"/>
      <c r="F251" s="38"/>
    </row>
    <row r="252" spans="1:6" ht="21">
      <c r="A252" s="11"/>
      <c r="B252" s="20"/>
      <c r="C252" s="18"/>
      <c r="D252" s="19"/>
      <c r="E252" s="19"/>
      <c r="F252" s="19"/>
    </row>
    <row r="253" spans="1:6" ht="21">
      <c r="A253" s="34"/>
      <c r="B253" s="44"/>
      <c r="C253" s="18"/>
      <c r="D253" s="28"/>
      <c r="E253" s="28"/>
      <c r="F253" s="14"/>
    </row>
    <row r="254" spans="1:6" ht="21">
      <c r="C254" s="28"/>
      <c r="D254" s="28"/>
      <c r="E254" s="28"/>
      <c r="F254" s="37"/>
    </row>
    <row r="255" spans="1:6" ht="21">
      <c r="C255" s="28"/>
      <c r="D255" s="28"/>
      <c r="E255" s="28"/>
      <c r="F255" s="37"/>
    </row>
    <row r="256" spans="1:6" ht="21">
      <c r="C256" s="28"/>
      <c r="D256" s="28"/>
      <c r="E256" s="28"/>
      <c r="F256" s="37"/>
    </row>
    <row r="257" spans="1:6" ht="21">
      <c r="A257" s="46"/>
      <c r="B257" s="45"/>
      <c r="C257" s="28"/>
      <c r="D257" s="28"/>
      <c r="E257" s="28"/>
      <c r="F257" s="37"/>
    </row>
    <row r="258" spans="1:6" ht="21">
      <c r="A258" s="45"/>
      <c r="B258" s="45"/>
      <c r="C258" s="37"/>
      <c r="D258" s="37"/>
      <c r="E258" s="37"/>
      <c r="F258" s="37"/>
    </row>
    <row r="259" spans="1:6" ht="21">
      <c r="A259" s="11"/>
      <c r="B259" s="20"/>
      <c r="C259" s="13"/>
      <c r="D259" s="14"/>
      <c r="E259" s="14"/>
      <c r="F259" s="14"/>
    </row>
    <row r="260" spans="1:6" ht="21">
      <c r="A260" s="11"/>
      <c r="B260" s="20"/>
      <c r="C260" s="13"/>
      <c r="D260" s="14"/>
      <c r="E260" s="14"/>
      <c r="F260" s="14"/>
    </row>
    <row r="261" spans="1:6" ht="21">
      <c r="A261" s="11"/>
      <c r="B261" s="20"/>
      <c r="C261" s="13"/>
      <c r="D261" s="14"/>
      <c r="E261" s="14"/>
      <c r="F261" s="14"/>
    </row>
    <row r="262" spans="1:6" ht="21">
      <c r="A262" s="11"/>
      <c r="B262" s="20"/>
      <c r="C262" s="13"/>
      <c r="D262" s="14"/>
      <c r="E262" s="14"/>
      <c r="F262" s="14"/>
    </row>
    <row r="263" spans="1:6" ht="21">
      <c r="A263" s="11"/>
      <c r="B263" s="20"/>
      <c r="C263" s="13"/>
      <c r="D263" s="14"/>
      <c r="E263" s="14"/>
      <c r="F263" s="14"/>
    </row>
    <row r="264" spans="1:6" ht="21">
      <c r="A264" s="11"/>
      <c r="B264" s="20"/>
      <c r="C264" s="13"/>
      <c r="D264" s="14"/>
      <c r="E264" s="14"/>
      <c r="F264" s="14"/>
    </row>
    <row r="265" spans="1:6" ht="21">
      <c r="A265" s="11"/>
      <c r="B265" s="20"/>
      <c r="C265" s="13"/>
      <c r="D265" s="14"/>
      <c r="E265" s="14"/>
      <c r="F265" s="14"/>
    </row>
    <row r="266" spans="1:6" ht="21">
      <c r="A266" s="11"/>
      <c r="B266" s="20"/>
      <c r="C266" s="18"/>
      <c r="D266" s="19"/>
      <c r="E266" s="19"/>
      <c r="F266" s="19"/>
    </row>
    <row r="267" spans="1:6" ht="21">
      <c r="A267" s="11"/>
      <c r="B267" s="20"/>
      <c r="C267" s="18"/>
      <c r="D267" s="19"/>
      <c r="E267" s="19"/>
      <c r="F267" s="19"/>
    </row>
    <row r="268" spans="1:6" ht="21">
      <c r="A268" s="11"/>
      <c r="B268" s="20"/>
      <c r="C268" s="18"/>
      <c r="D268" s="19"/>
      <c r="E268" s="19"/>
      <c r="F268" s="19"/>
    </row>
    <row r="269" spans="1:6" ht="21">
      <c r="A269" s="11"/>
      <c r="B269" s="20"/>
      <c r="C269" s="18"/>
      <c r="D269" s="19"/>
      <c r="E269" s="19"/>
      <c r="F269" s="19"/>
    </row>
    <row r="270" spans="1:6" ht="21">
      <c r="A270" s="11"/>
      <c r="B270" s="20"/>
      <c r="C270" s="18"/>
      <c r="D270" s="19"/>
      <c r="E270" s="19"/>
      <c r="F270" s="19"/>
    </row>
    <row r="271" spans="1:6" ht="21">
      <c r="A271" s="13"/>
      <c r="B271" s="45"/>
      <c r="C271" s="18"/>
      <c r="D271" s="28"/>
      <c r="E271" s="28"/>
      <c r="F271" s="19"/>
    </row>
    <row r="272" spans="1:6" ht="21">
      <c r="A272" s="13"/>
      <c r="B272" s="40"/>
      <c r="C272" s="18"/>
      <c r="D272" s="28"/>
      <c r="E272" s="28"/>
      <c r="F272" s="28"/>
    </row>
    <row r="273" spans="1:6" ht="21">
      <c r="A273" s="13"/>
      <c r="B273" s="40"/>
      <c r="C273" s="18"/>
      <c r="D273" s="28"/>
      <c r="E273" s="28"/>
      <c r="F273" s="28"/>
    </row>
    <row r="274" spans="1:6" ht="21">
      <c r="A274" s="37"/>
      <c r="B274" s="40"/>
      <c r="C274" s="18"/>
      <c r="D274" s="28"/>
      <c r="E274" s="28"/>
      <c r="F274" s="28"/>
    </row>
    <row r="275" spans="1:6" ht="21">
      <c r="A275" s="37"/>
      <c r="B275" s="40"/>
      <c r="C275" s="13"/>
      <c r="D275" s="37"/>
      <c r="E275" s="37"/>
      <c r="F275" s="37"/>
    </row>
    <row r="276" spans="1:6" ht="21">
      <c r="A276" s="37"/>
      <c r="B276" s="37"/>
      <c r="C276" s="13"/>
      <c r="D276" s="37"/>
      <c r="E276" s="37"/>
      <c r="F276" s="37"/>
    </row>
    <row r="277" spans="1:6" ht="21">
      <c r="A277" s="37"/>
      <c r="B277" s="37"/>
      <c r="C277" s="13"/>
      <c r="D277" s="37"/>
      <c r="E277" s="37"/>
      <c r="F277" s="37"/>
    </row>
    <row r="278" spans="1:6" ht="21">
      <c r="A278" s="37"/>
      <c r="B278" s="37"/>
      <c r="C278" s="13"/>
      <c r="D278" s="37"/>
      <c r="E278" s="37"/>
      <c r="F278" s="37"/>
    </row>
    <row r="279" spans="1:6" ht="21">
      <c r="A279" s="37"/>
      <c r="B279" s="37"/>
      <c r="C279" s="13"/>
      <c r="D279" s="37"/>
      <c r="E279" s="37"/>
      <c r="F279" s="37"/>
    </row>
    <row r="280" spans="1:6" ht="21">
      <c r="A280" s="37"/>
      <c r="B280" s="37"/>
      <c r="C280" s="13"/>
      <c r="D280" s="37"/>
      <c r="E280" s="37"/>
      <c r="F280" s="37"/>
    </row>
    <row r="281" spans="1:6" ht="21">
      <c r="A281" s="37"/>
      <c r="B281" s="37"/>
      <c r="C281" s="13"/>
      <c r="D281" s="37"/>
      <c r="E281" s="37"/>
      <c r="F281" s="37"/>
    </row>
    <row r="282" spans="1:6" ht="21">
      <c r="A282" s="37"/>
      <c r="B282" s="37"/>
      <c r="C282" s="13"/>
      <c r="D282" s="37"/>
      <c r="E282" s="37"/>
      <c r="F282" s="37"/>
    </row>
    <row r="283" spans="1:6" ht="21">
      <c r="A283" s="37"/>
      <c r="B283" s="37"/>
      <c r="C283" s="13"/>
      <c r="D283" s="37"/>
      <c r="E283" s="37"/>
      <c r="F283" s="37"/>
    </row>
    <row r="284" spans="1:6" ht="21">
      <c r="A284" s="37"/>
      <c r="B284" s="37"/>
      <c r="C284" s="13"/>
      <c r="D284" s="37"/>
      <c r="E284" s="37"/>
      <c r="F284" s="37"/>
    </row>
    <row r="285" spans="1:6" ht="21">
      <c r="C285" s="13"/>
      <c r="D285" s="37"/>
      <c r="E285" s="37"/>
      <c r="F285" s="37"/>
    </row>
    <row r="286" spans="1:6" ht="21">
      <c r="C286" s="13"/>
      <c r="D286" s="37"/>
      <c r="E286" s="37"/>
      <c r="F286" s="37"/>
    </row>
    <row r="287" spans="1:6" ht="21">
      <c r="C287" s="13"/>
      <c r="D287" s="37"/>
      <c r="E287" s="37"/>
      <c r="F287" s="37"/>
    </row>
    <row r="288" spans="1:6" ht="21">
      <c r="C288" s="13"/>
      <c r="D288" s="37"/>
      <c r="E288" s="37"/>
      <c r="F288" s="37"/>
    </row>
    <row r="289" spans="3:6" ht="21">
      <c r="C289" s="37"/>
      <c r="D289" s="37"/>
      <c r="E289" s="37"/>
      <c r="F289" s="37"/>
    </row>
    <row r="290" spans="3:6" ht="21">
      <c r="C290" s="37"/>
      <c r="D290" s="37"/>
      <c r="E290" s="37"/>
      <c r="F290" s="37"/>
    </row>
    <row r="291" spans="3:6" ht="21">
      <c r="C291" s="37"/>
      <c r="D291" s="37"/>
      <c r="E291" s="37"/>
      <c r="F291" s="37"/>
    </row>
    <row r="292" spans="3:6" ht="21">
      <c r="C292" s="37"/>
      <c r="D292" s="37"/>
      <c r="E292" s="37"/>
      <c r="F292" s="37"/>
    </row>
    <row r="293" spans="3:6" ht="21">
      <c r="C293" s="37"/>
      <c r="D293" s="37"/>
      <c r="E293" s="37"/>
      <c r="F293" s="37"/>
    </row>
    <row r="294" spans="3:6" ht="21">
      <c r="C294" s="37"/>
      <c r="D294" s="37"/>
      <c r="E294" s="37"/>
      <c r="F294" s="37"/>
    </row>
    <row r="295" spans="3:6" ht="21">
      <c r="C295" s="37"/>
      <c r="D295" s="37"/>
      <c r="E295" s="37"/>
      <c r="F295" s="37"/>
    </row>
    <row r="296" spans="3:6" ht="21">
      <c r="C296" s="37"/>
      <c r="D296" s="37"/>
      <c r="E296" s="37"/>
      <c r="F296" s="37"/>
    </row>
    <row r="297" spans="3:6" ht="21">
      <c r="C297" s="37"/>
      <c r="D297" s="37"/>
      <c r="E297" s="37"/>
      <c r="F297" s="37"/>
    </row>
    <row r="298" spans="3:6" ht="21">
      <c r="C298" s="37"/>
      <c r="D298" s="37"/>
      <c r="E298" s="37"/>
      <c r="F298" s="37"/>
    </row>
    <row r="299" spans="3:6" ht="21">
      <c r="C299" s="37"/>
      <c r="D299" s="37"/>
      <c r="E299" s="37"/>
      <c r="F299" s="37"/>
    </row>
    <row r="300" spans="3:6" ht="21">
      <c r="C300" s="37"/>
      <c r="D300" s="37"/>
      <c r="E300" s="37"/>
      <c r="F300" s="37"/>
    </row>
    <row r="301" spans="3:6" ht="21">
      <c r="C301" s="37"/>
      <c r="D301" s="37"/>
      <c r="E301" s="37"/>
      <c r="F301" s="37"/>
    </row>
    <row r="302" spans="3:6" ht="21">
      <c r="C302" s="37"/>
      <c r="D302" s="37"/>
      <c r="E302" s="37"/>
      <c r="F302" s="37"/>
    </row>
    <row r="303" spans="3:6" ht="21">
      <c r="C303" s="37"/>
      <c r="D303" s="37"/>
      <c r="E303" s="37"/>
      <c r="F303" s="37"/>
    </row>
    <row r="304" spans="3:6" ht="21">
      <c r="C304" s="37"/>
      <c r="D304" s="37"/>
      <c r="E304" s="37"/>
      <c r="F304" s="37"/>
    </row>
    <row r="305" spans="3:6" ht="21">
      <c r="C305" s="37"/>
      <c r="D305" s="37"/>
      <c r="E305" s="37"/>
      <c r="F305" s="37"/>
    </row>
    <row r="306" spans="3:6" ht="21">
      <c r="C306" s="37"/>
      <c r="D306" s="37"/>
      <c r="E306" s="37"/>
      <c r="F306" s="37"/>
    </row>
    <row r="307" spans="3:6" ht="21">
      <c r="C307" s="37"/>
      <c r="D307" s="37"/>
      <c r="E307" s="37"/>
      <c r="F307" s="37"/>
    </row>
    <row r="308" spans="3:6" ht="21">
      <c r="C308" s="37"/>
      <c r="D308" s="37"/>
      <c r="E308" s="37"/>
      <c r="F308" s="37"/>
    </row>
    <row r="309" spans="3:6" ht="21">
      <c r="C309" s="37"/>
      <c r="D309" s="37"/>
      <c r="E309" s="37"/>
      <c r="F309" s="37"/>
    </row>
    <row r="310" spans="3:6" ht="21">
      <c r="C310" s="37"/>
      <c r="D310" s="37"/>
      <c r="E310" s="37"/>
      <c r="F310" s="37"/>
    </row>
    <row r="311" spans="3:6" ht="21">
      <c r="C311" s="37"/>
      <c r="D311" s="37"/>
      <c r="E311" s="37"/>
      <c r="F311" s="37"/>
    </row>
    <row r="312" spans="3:6" ht="21">
      <c r="C312" s="37"/>
      <c r="D312" s="37"/>
      <c r="E312" s="37"/>
      <c r="F312" s="37"/>
    </row>
    <row r="313" spans="3:6" ht="21">
      <c r="C313" s="37"/>
      <c r="D313" s="37"/>
      <c r="E313" s="37"/>
      <c r="F313" s="37"/>
    </row>
    <row r="314" spans="3:6" ht="21">
      <c r="C314" s="37"/>
      <c r="D314" s="37"/>
      <c r="E314" s="37"/>
      <c r="F314" s="37"/>
    </row>
    <row r="315" spans="3:6" ht="21">
      <c r="C315" s="37"/>
      <c r="D315" s="37"/>
      <c r="E315" s="37"/>
      <c r="F315" s="37"/>
    </row>
    <row r="316" spans="3:6" ht="21">
      <c r="C316" s="37"/>
      <c r="D316" s="37"/>
      <c r="E316" s="37"/>
      <c r="F316" s="37"/>
    </row>
    <row r="317" spans="3:6" ht="21">
      <c r="C317" s="37"/>
      <c r="D317" s="37"/>
      <c r="E317" s="37"/>
      <c r="F317" s="37"/>
    </row>
    <row r="318" spans="3:6" ht="21">
      <c r="C318" s="37"/>
      <c r="D318" s="37"/>
      <c r="E318" s="37"/>
      <c r="F318" s="37"/>
    </row>
    <row r="319" spans="3:6" ht="21">
      <c r="C319" s="37"/>
      <c r="D319" s="37"/>
      <c r="E319" s="37"/>
      <c r="F319" s="37"/>
    </row>
    <row r="320" spans="3:6" ht="21">
      <c r="C320" s="37"/>
      <c r="D320" s="37"/>
      <c r="E320" s="37"/>
      <c r="F320" s="37"/>
    </row>
    <row r="321" spans="3:6" ht="21">
      <c r="C321" s="37"/>
      <c r="D321" s="37"/>
      <c r="E321" s="37"/>
      <c r="F321" s="37"/>
    </row>
    <row r="322" spans="3:6" ht="21">
      <c r="C322" s="37"/>
      <c r="D322" s="37"/>
      <c r="E322" s="37"/>
      <c r="F322" s="37"/>
    </row>
    <row r="323" spans="3:6" ht="21">
      <c r="C323" s="37"/>
      <c r="D323" s="37"/>
      <c r="E323" s="37"/>
      <c r="F323" s="37"/>
    </row>
    <row r="324" spans="3:6" ht="21">
      <c r="C324" s="37"/>
      <c r="D324" s="37"/>
      <c r="E324" s="37"/>
      <c r="F324" s="37"/>
    </row>
    <row r="325" spans="3:6" ht="21">
      <c r="C325" s="37"/>
      <c r="D325" s="37"/>
      <c r="E325" s="37"/>
      <c r="F325" s="37"/>
    </row>
    <row r="326" spans="3:6" ht="21">
      <c r="C326" s="37"/>
      <c r="D326" s="37"/>
      <c r="E326" s="37"/>
      <c r="F326" s="37"/>
    </row>
    <row r="327" spans="3:6" ht="21">
      <c r="C327" s="37"/>
      <c r="D327" s="37"/>
      <c r="E327" s="37"/>
      <c r="F327" s="37"/>
    </row>
    <row r="328" spans="3:6" ht="21">
      <c r="C328" s="37"/>
      <c r="D328" s="37"/>
      <c r="E328" s="37"/>
      <c r="F328" s="37"/>
    </row>
    <row r="329" spans="3:6" ht="21">
      <c r="C329" s="37"/>
      <c r="D329" s="37"/>
      <c r="E329" s="37"/>
      <c r="F329" s="37"/>
    </row>
    <row r="330" spans="3:6" ht="21">
      <c r="C330" s="37"/>
      <c r="D330" s="37"/>
      <c r="E330" s="37"/>
      <c r="F330" s="37"/>
    </row>
    <row r="331" spans="3:6" ht="21">
      <c r="C331" s="37"/>
      <c r="D331" s="37"/>
      <c r="E331" s="37"/>
      <c r="F331" s="37"/>
    </row>
    <row r="332" spans="3:6" ht="21">
      <c r="C332" s="37"/>
      <c r="D332" s="37"/>
      <c r="E332" s="37"/>
      <c r="F332" s="37"/>
    </row>
    <row r="333" spans="3:6" ht="21">
      <c r="C333" s="37"/>
      <c r="D333" s="37"/>
      <c r="E333" s="37"/>
      <c r="F333" s="37"/>
    </row>
    <row r="334" spans="3:6" ht="21">
      <c r="C334" s="37"/>
      <c r="D334" s="37"/>
      <c r="E334" s="37"/>
      <c r="F334" s="37"/>
    </row>
    <row r="335" spans="3:6" ht="21">
      <c r="C335" s="37"/>
      <c r="D335" s="37"/>
      <c r="E335" s="37"/>
      <c r="F335" s="37"/>
    </row>
    <row r="336" spans="3:6" ht="21">
      <c r="C336" s="37"/>
      <c r="D336" s="37"/>
      <c r="E336" s="37"/>
      <c r="F336" s="37"/>
    </row>
    <row r="337" spans="3:6" ht="21">
      <c r="C337" s="37"/>
      <c r="D337" s="37"/>
      <c r="E337" s="37"/>
      <c r="F337" s="37"/>
    </row>
    <row r="338" spans="3:6" ht="21">
      <c r="C338" s="37"/>
      <c r="D338" s="37"/>
      <c r="E338" s="37"/>
      <c r="F338" s="37"/>
    </row>
    <row r="339" spans="3:6" ht="21">
      <c r="C339" s="37"/>
      <c r="D339" s="37"/>
      <c r="E339" s="37"/>
      <c r="F339" s="37"/>
    </row>
    <row r="340" spans="3:6" ht="21">
      <c r="C340" s="37"/>
      <c r="D340" s="37"/>
      <c r="E340" s="37"/>
      <c r="F340" s="37"/>
    </row>
    <row r="341" spans="3:6" ht="21">
      <c r="C341" s="37"/>
      <c r="D341" s="37"/>
      <c r="E341" s="37"/>
      <c r="F341" s="37"/>
    </row>
    <row r="342" spans="3:6" ht="21">
      <c r="C342" s="37"/>
      <c r="D342" s="37"/>
      <c r="E342" s="37"/>
      <c r="F342" s="37"/>
    </row>
    <row r="343" spans="3:6" ht="21">
      <c r="C343" s="37"/>
      <c r="D343" s="37"/>
      <c r="E343" s="37"/>
      <c r="F343" s="37"/>
    </row>
    <row r="344" spans="3:6" ht="21">
      <c r="C344" s="37"/>
      <c r="D344" s="37"/>
      <c r="E344" s="37"/>
      <c r="F344" s="37"/>
    </row>
    <row r="345" spans="3:6" ht="21">
      <c r="C345" s="37"/>
      <c r="D345" s="37"/>
      <c r="E345" s="37"/>
      <c r="F345" s="37"/>
    </row>
    <row r="346" spans="3:6" ht="21">
      <c r="C346" s="37"/>
      <c r="D346" s="37"/>
      <c r="E346" s="37"/>
      <c r="F346" s="37"/>
    </row>
    <row r="347" spans="3:6" ht="21">
      <c r="C347" s="37"/>
      <c r="D347" s="37"/>
      <c r="E347" s="37"/>
      <c r="F347" s="37"/>
    </row>
    <row r="348" spans="3:6" ht="21">
      <c r="C348" s="37"/>
      <c r="D348" s="37"/>
      <c r="E348" s="37"/>
      <c r="F348" s="37"/>
    </row>
    <row r="349" spans="3:6" ht="21">
      <c r="C349" s="37"/>
      <c r="D349" s="37"/>
      <c r="E349" s="37"/>
      <c r="F349" s="37"/>
    </row>
    <row r="350" spans="3:6" ht="21">
      <c r="C350" s="37"/>
      <c r="D350" s="37"/>
      <c r="E350" s="37"/>
      <c r="F350" s="37"/>
    </row>
    <row r="351" spans="3:6" ht="21">
      <c r="C351" s="37"/>
      <c r="D351" s="37"/>
      <c r="E351" s="37"/>
      <c r="F351" s="37"/>
    </row>
    <row r="352" spans="3:6" ht="21">
      <c r="C352" s="37"/>
      <c r="D352" s="37"/>
      <c r="E352" s="37"/>
      <c r="F352" s="37"/>
    </row>
    <row r="353" spans="3:6" ht="21">
      <c r="C353" s="37"/>
      <c r="D353" s="37"/>
      <c r="E353" s="37"/>
      <c r="F353" s="37"/>
    </row>
    <row r="354" spans="3:6" ht="21">
      <c r="C354" s="37"/>
      <c r="D354" s="37"/>
      <c r="E354" s="37"/>
      <c r="F354" s="37"/>
    </row>
    <row r="355" spans="3:6" ht="21">
      <c r="C355" s="37"/>
      <c r="D355" s="37"/>
      <c r="E355" s="37"/>
      <c r="F355" s="37"/>
    </row>
    <row r="356" spans="3:6" ht="21">
      <c r="C356" s="37"/>
      <c r="D356" s="37"/>
      <c r="E356" s="37"/>
      <c r="F356" s="37"/>
    </row>
    <row r="357" spans="3:6" ht="21">
      <c r="C357" s="37"/>
      <c r="D357" s="37"/>
      <c r="E357" s="37"/>
      <c r="F357" s="37"/>
    </row>
    <row r="358" spans="3:6" ht="21">
      <c r="C358" s="37"/>
      <c r="D358" s="37"/>
      <c r="E358" s="37"/>
      <c r="F358" s="37"/>
    </row>
    <row r="359" spans="3:6" ht="21">
      <c r="C359" s="37"/>
      <c r="D359" s="37"/>
      <c r="E359" s="37"/>
      <c r="F359" s="37"/>
    </row>
    <row r="360" spans="3:6" ht="21">
      <c r="C360" s="37"/>
      <c r="D360" s="37"/>
      <c r="E360" s="37"/>
      <c r="F360" s="37"/>
    </row>
    <row r="361" spans="3:6" ht="21">
      <c r="C361" s="37"/>
      <c r="D361" s="37"/>
      <c r="E361" s="37"/>
      <c r="F361" s="37"/>
    </row>
    <row r="362" spans="3:6" ht="21">
      <c r="C362" s="37"/>
      <c r="D362" s="37"/>
      <c r="E362" s="37"/>
      <c r="F362" s="37"/>
    </row>
    <row r="363" spans="3:6" ht="21">
      <c r="C363" s="37"/>
      <c r="D363" s="37"/>
      <c r="E363" s="37"/>
      <c r="F363" s="37"/>
    </row>
    <row r="364" spans="3:6" ht="21">
      <c r="C364" s="37"/>
      <c r="D364" s="37"/>
      <c r="E364" s="37"/>
      <c r="F364" s="37"/>
    </row>
    <row r="365" spans="3:6" ht="21">
      <c r="C365" s="37"/>
      <c r="D365" s="37"/>
      <c r="E365" s="37"/>
      <c r="F365" s="37"/>
    </row>
    <row r="366" spans="3:6" ht="21">
      <c r="C366" s="37"/>
      <c r="D366" s="37"/>
      <c r="E366" s="37"/>
      <c r="F366" s="37"/>
    </row>
    <row r="367" spans="3:6" ht="21">
      <c r="C367" s="37"/>
      <c r="D367" s="37"/>
      <c r="E367" s="37"/>
      <c r="F367" s="37"/>
    </row>
    <row r="368" spans="3:6" ht="21">
      <c r="C368" s="37"/>
      <c r="D368" s="37"/>
      <c r="E368" s="37"/>
      <c r="F368" s="37"/>
    </row>
    <row r="369" spans="3:6" ht="21">
      <c r="C369" s="37"/>
      <c r="D369" s="37"/>
      <c r="E369" s="37"/>
      <c r="F369" s="37"/>
    </row>
  </sheetData>
  <pageMargins left="0.7" right="0.7" top="0.75" bottom="0.75" header="0.3" footer="0.3"/>
  <pageSetup paperSize="9" scale="54" orientation="portrait" r:id="rId1"/>
  <rowBreaks count="7" manualBreakCount="7">
    <brk id="38" max="5" man="1"/>
    <brk id="94" max="5" man="1"/>
    <brk id="135" max="5" man="1"/>
    <brk id="184" max="5" man="1"/>
    <brk id="212" max="5" man="1"/>
    <brk id="243" max="5" man="1"/>
    <brk id="274" max="5"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List1</vt:lpstr>
      <vt:lpstr>List2</vt:lpstr>
      <vt:lpstr>List3</vt:lpstr>
      <vt:lpstr>List1!Print_Area</vt:lpstr>
    </vt:vector>
  </TitlesOfParts>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Agneza Novoselac</cp:lastModifiedBy>
  <cp:lastPrinted>2024-03-26T12:12:38Z</cp:lastPrinted>
  <dcterms:created xsi:type="dcterms:W3CDTF">2017-08-18T12:10:48Z</dcterms:created>
  <dcterms:modified xsi:type="dcterms:W3CDTF">2024-03-26T13:18:13Z</dcterms:modified>
</cp:coreProperties>
</file>