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08" windowWidth="20736" windowHeight="9972" tabRatio="730"/>
  </bookViews>
  <sheets>
    <sheet name="List1" sheetId="1" r:id="rId1"/>
    <sheet name="List2" sheetId="2" r:id="rId2"/>
    <sheet name="List3" sheetId="3" r:id="rId3"/>
  </sheets>
  <definedNames>
    <definedName name="_xlnm.Print_Area" localSheetId="0">List1!$A$1:$F$159</definedName>
  </definedNames>
  <calcPr calcId="124519"/>
</workbook>
</file>

<file path=xl/calcChain.xml><?xml version="1.0" encoding="utf-8"?>
<calcChain xmlns="http://schemas.openxmlformats.org/spreadsheetml/2006/main">
  <c r="F118" i="1"/>
  <c r="F50"/>
  <c r="F127" s="1"/>
  <c r="F30" s="1"/>
  <c r="F31" s="1"/>
  <c r="F52"/>
  <c r="F54"/>
  <c r="F56"/>
  <c r="F58"/>
  <c r="F60"/>
  <c r="F62"/>
  <c r="F64"/>
  <c r="F66"/>
  <c r="F68"/>
  <c r="F70"/>
  <c r="F72"/>
  <c r="F126"/>
  <c r="F124"/>
  <c r="F123"/>
  <c r="F122"/>
  <c r="F121"/>
  <c r="F110"/>
  <c r="F108"/>
  <c r="F106"/>
  <c r="F104"/>
  <c r="F102"/>
  <c r="F100"/>
  <c r="F99"/>
  <c r="F98"/>
  <c r="F97"/>
  <c r="F94"/>
  <c r="F92"/>
  <c r="F90"/>
  <c r="F89"/>
  <c r="F88"/>
  <c r="F87"/>
  <c r="F84"/>
  <c r="F82"/>
  <c r="F33" l="1"/>
  <c r="F35" l="1"/>
</calcChain>
</file>

<file path=xl/sharedStrings.xml><?xml version="1.0" encoding="utf-8"?>
<sst xmlns="http://schemas.openxmlformats.org/spreadsheetml/2006/main" count="120" uniqueCount="89">
  <si>
    <t>Red.br</t>
  </si>
  <si>
    <t>jed.mj.</t>
  </si>
  <si>
    <t>Količina</t>
  </si>
  <si>
    <t>Jed.cij.</t>
  </si>
  <si>
    <t>Ukupno</t>
  </si>
  <si>
    <t>1.</t>
  </si>
  <si>
    <t>2.</t>
  </si>
  <si>
    <t>m2</t>
  </si>
  <si>
    <t>3.</t>
  </si>
  <si>
    <t>4.</t>
  </si>
  <si>
    <t>5.</t>
  </si>
  <si>
    <t>m3</t>
  </si>
  <si>
    <t>6.</t>
  </si>
  <si>
    <t>7.</t>
  </si>
  <si>
    <t>8.</t>
  </si>
  <si>
    <t>9.</t>
  </si>
  <si>
    <t>10.</t>
  </si>
  <si>
    <t>kg</t>
  </si>
  <si>
    <t>11.</t>
  </si>
  <si>
    <t>12.</t>
  </si>
  <si>
    <t>kom</t>
  </si>
  <si>
    <t>14.</t>
  </si>
  <si>
    <t>15.</t>
  </si>
  <si>
    <t>16.</t>
  </si>
  <si>
    <t>17.</t>
  </si>
  <si>
    <t>18.</t>
  </si>
  <si>
    <t>II</t>
  </si>
  <si>
    <t>RADOVI NA NOGOMETNOM IGRALIŠTU NK OTOK</t>
  </si>
  <si>
    <t>Dobava materijala, premazivanje zidova akril emulzijom, sa desne strane ulaza na stadion, te prostorije za prodaju ulaznica. Prije premazivanja, potrebno je popraviti oštećenja na zidu, zatvorilti žbukom ili ljepilom za fasade.</t>
  </si>
  <si>
    <t>Dobava materijala, te premazivanje zidova sa fasadnom bojom u jednom premazu u bijeloj boji</t>
  </si>
  <si>
    <t>Čišćenje zida sa sjeverne i istočne strane glavnog terena, te skidanje mahovine sa istoga. Po potrebi površinu oprati mini voshom</t>
  </si>
  <si>
    <t>Nakon čišćenja zida dijelove zida na kojima postoje veća oštećenja i fuge zapuniti cementnim mortom, ljepilom za fasade ili fasadnom glet masom</t>
  </si>
  <si>
    <t>Dobava materijala te premazivanje zida akril emulzijom, prije bojanja zida bojom za beton</t>
  </si>
  <si>
    <t>Dobava materijala , te premazivanje zida bojom za beton, beton tonom ili sl. u dva premaza u zelenom tonu</t>
  </si>
  <si>
    <t>Dobava materijala te postavljanje Demit fasade deb. 5cm na objektu kotlovnice uz južni dio tribine. Pri izradi Demit fasade, stiropor deb. 5cm, lijepiti fasadnim ljepilom, te isto tako fasadnu mrežicu 160gr, uroniti u armirajući sloj ljepila. Nakon sušenja ljepila površinu premazati sa grundom. Završni sloj žbuke je akrilna žbuka 1,5mm, bijele boje. prije ljepljenja stiropora postaviti početne sokl profile 5cm</t>
  </si>
  <si>
    <t>dobava i ugradnja opšava od pocinčanog, bijelog lima koji se ugrađuje u bočne strane kotlovnile, r.š. 55cm</t>
  </si>
  <si>
    <t>m</t>
  </si>
  <si>
    <t>Dobava i ugradnja opšavnog lima izrađenog od pocinčanog, bijelog lima koji se ugrađuje sa čela kotlovnice r.š. 105cm</t>
  </si>
  <si>
    <t>Dobava materijala te izrada dvokrilnih vrata od čeličnih profila sa ispunom od sendvić panela d=3cm. Čelične profile zaštititi temeljnom bojom te površinu lakirati bijelom bojom. U gornjem dijelu vrata ostaviti prozorčić koji se može otvarati a izrađen je od čeličnih profila i ustakljen dvostrukim staklom. dim. vrata 1,90x2,05m</t>
  </si>
  <si>
    <t>Dobava materijala te izrada klizne kapije na igralištu, izrađene od čeličnih profila sa isponom od sendvić panela deb. 3cm. Čelične profile zaštititi temeljnom bojom, te površinu ispone lakirati u tonu po izboru Investitora. Dimenzija vrata 4,55x2,10m, koja se otvaraju dvostrano u cijeloj površini, s tim da se u jednom krilu ugrađuju vrata za prolaz osoba, dim. 90x200cm.</t>
  </si>
  <si>
    <t>Dobava i ugradnja ulaznih vrata u prostor za prodaju ulaznica dim 90x205cm. Vrata su izrađena od čeličnih profila , te isponom od sendvić panela u donjoj zoni, a gornji dio vrata je ustakljen sa sendvić staklom. Čelične profile zaštititi temeljnom bojom, a cijelu površinu vrata obostrano lakirati lak bojom u tonu po izboru Investitora</t>
  </si>
  <si>
    <t>GRAĐEVINSKI I OBRTNIČKI RADOVI</t>
  </si>
  <si>
    <t>VRSTA RADA</t>
  </si>
  <si>
    <t>Demontaža ograde iznad betonskog zida na ulazu u stadion, sa desne strane. Ograda izrađena od čeličnih cijevi i žičanog pletiva dužine 20m, visine 1,80m</t>
  </si>
  <si>
    <t>Demontaža drvenih vrata sa kotlovnice dim. 1,90x2,05m</t>
  </si>
  <si>
    <t>Dobava i montaža jarbola koji se postavljaju na ulazu u stadion. Jarboli visine 8m izrađeni su od poliestera, bijele boje sa sistemom za podizanje i spuštanje zastava, te okretanje same zastave oko osi jarbola. Temelje izraditi od betona koji se ulijeva u temeljne stope dim 60x60x100cm</t>
  </si>
  <si>
    <t xml:space="preserve"> - iskop zemlje 0,60x0,60x1x4</t>
  </si>
  <si>
    <t xml:space="preserve"> - betoniranje stopa</t>
  </si>
  <si>
    <t xml:space="preserve"> - ankeri </t>
  </si>
  <si>
    <t xml:space="preserve"> - jarboli 8m</t>
  </si>
  <si>
    <t>Skidanje dijela stare žbuke koja se podklobučila ispod stepeništa na ulazu u tribinu dim. 1,47x2,12x2</t>
  </si>
  <si>
    <t>Dobava materijala, te premazivanje dijela zida sa grundom. Nakon sušenja na zid nanijeti akrilnu žbuku u bijeloj boji, granulacije 1,5mm</t>
  </si>
  <si>
    <t>19.</t>
  </si>
  <si>
    <t>Dobava materijala, te premazivanje zidova akril emulzijom i poludisperzivnom bojom, tipa Kemopol plus u jednom premazu:</t>
  </si>
  <si>
    <t xml:space="preserve"> - sala za sastanke zidovi emulzija</t>
  </si>
  <si>
    <t xml:space="preserve"> - sala za sastanke stropovi emulzija</t>
  </si>
  <si>
    <t xml:space="preserve"> - sala za sastanke zidovi poludisperzivana boja</t>
  </si>
  <si>
    <t xml:space="preserve"> - sala za sastanke stropovi poludisperzivna boja</t>
  </si>
  <si>
    <t>20.</t>
  </si>
  <si>
    <t>Razbijanje betonske staze od ulaza u stadion do desnog kraka tribine u ukupnoj površini od 228,65m2. Staza prosiječne deb. 12cm. Šut nastao razbijanjem, deponirati na gradsku deponiju</t>
  </si>
  <si>
    <t>21.</t>
  </si>
  <si>
    <t>Iskop posteljice na mijestu ugradnje opločnjaka. Iskop se vrši u dubini od 20cm. Iskopani materijal utovariti u kamione i odvesti na gradsku deponiju, dim. 228,65x0,20. Širina iskopa 2m.</t>
  </si>
  <si>
    <t>22.</t>
  </si>
  <si>
    <t>Dobava materijala, te nasipanje kamenog agregata 0-60 u sloju debljine 20cm, uz nabijanje istog u slojevima. Širina nasutog materijala 2m.</t>
  </si>
  <si>
    <t>23.</t>
  </si>
  <si>
    <t>Dobava materijala te postavljanje ivičnjaka dim. 100x20x6cm u svježi beton</t>
  </si>
  <si>
    <t>24.</t>
  </si>
  <si>
    <t>Dobava i ugradnja opločnjaka debljine 6cm u dimenziji po odabiru Investitora</t>
  </si>
  <si>
    <t>25.</t>
  </si>
  <si>
    <t>Dobava i montaža ACO DRAIN RD 100v, monoblok RD kanalica sa ostalim pripadajućim fazonima uz stazu na ulazu u stadion, radi odvodnje površinskih voda sa opločnjaka. Kanalice su izrađene sa monolitnom rešetkom za najveća opterećenja, otporne na soli, kemikalije i lom, izrađene od polimer betona te spojene na cijev fi200</t>
  </si>
  <si>
    <t>26.</t>
  </si>
  <si>
    <t>Iskop rova prosječne dubine 80cm, koji se kopa od ulaza na stadion, te se spaja na kanalizacionu šahtu iza južnog gola, malonogometnog igrališta</t>
  </si>
  <si>
    <t xml:space="preserve"> - iskop 31x0,80x0,30m</t>
  </si>
  <si>
    <t xml:space="preserve"> - dobava i ugradnja pijeska 31x0,20x0,30m</t>
  </si>
  <si>
    <t xml:space="preserve"> - probijanje betonskog plašta na šahti fi200</t>
  </si>
  <si>
    <t xml:space="preserve"> - postavljanje UKC cijevi fi200 SN4</t>
  </si>
  <si>
    <t>27.</t>
  </si>
  <si>
    <t>Djelomični popravak metalne ograde izrađene od okruglih čeličnih cijevi, te vučenog čelika visine 2m. Na ogradi otkloniti oštećenja kao što su otkinuti varovi, savijene cijevi i sl. Istu mjestimično prebrusiti, išmirglati oštećenja i nove varove. Kompletniu ogradu obostrano premazati temeljnom bojom, te završnom lak bojom u plavom tonu. Cijena stavke obuhvaća popravak, premazivanje temeljnom i završnom lak bojom.</t>
  </si>
  <si>
    <t>UKUPNO</t>
  </si>
  <si>
    <t>PDV 25%</t>
  </si>
  <si>
    <t>SVEUKUPNO</t>
  </si>
  <si>
    <t>Investitor: GRAD OTOK</t>
  </si>
  <si>
    <t>Lokacija: OTOK</t>
  </si>
  <si>
    <t>Obrazac V.</t>
  </si>
  <si>
    <t>Naručitelj:Grad Otok</t>
  </si>
  <si>
    <t>Predmet nabave: Uređenje infrastrukture na nogometnom stadionu u Otoku JEN 40/2024</t>
  </si>
  <si>
    <t>Građevina: Uređenje infrastrukture na nogometnom stadionu u Otoku</t>
  </si>
  <si>
    <t>Uređenje infrastrukture na nogometnom stadionu u Otoku</t>
  </si>
  <si>
    <t>Uređenju infrastrukture na nogometnom stadionu u Otoku</t>
  </si>
</sst>
</file>

<file path=xl/styles.xml><?xml version="1.0" encoding="utf-8"?>
<styleSheet xmlns="http://schemas.openxmlformats.org/spreadsheetml/2006/main">
  <fonts count="5">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6"/>
      <color theme="1"/>
      <name val="Calibri"/>
      <family val="2"/>
      <charset val="238"/>
      <scheme val="minor"/>
    </font>
    <font>
      <b/>
      <sz val="16"/>
      <color theme="1"/>
      <name val="Calibri"/>
      <family val="2"/>
      <charset val="23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0" fillId="0" borderId="1" xfId="0" applyBorder="1"/>
    <xf numFmtId="0" fontId="0" fillId="0" borderId="1" xfId="0" applyBorder="1" applyAlignment="1">
      <alignment horizontal="center"/>
    </xf>
    <xf numFmtId="0" fontId="2" fillId="0" borderId="0" xfId="0" applyFont="1"/>
    <xf numFmtId="0" fontId="0" fillId="0" borderId="0" xfId="0" applyBorder="1" applyAlignment="1">
      <alignment horizontal="center"/>
    </xf>
    <xf numFmtId="4" fontId="0" fillId="0" borderId="0" xfId="0" applyNumberFormat="1" applyBorder="1"/>
    <xf numFmtId="0" fontId="0" fillId="0" borderId="0" xfId="0" applyBorder="1"/>
    <xf numFmtId="4" fontId="1" fillId="0" borderId="0" xfId="0" applyNumberFormat="1" applyFont="1" applyBorder="1"/>
    <xf numFmtId="0" fontId="0" fillId="0" borderId="0" xfId="0" applyBorder="1" applyAlignment="1">
      <alignment vertical="top" wrapText="1"/>
    </xf>
    <xf numFmtId="0" fontId="0" fillId="0" borderId="0" xfId="0" applyBorder="1" applyAlignment="1">
      <alignment horizontal="center" vertical="top"/>
    </xf>
    <xf numFmtId="0" fontId="3" fillId="0" borderId="0" xfId="0" applyFont="1" applyAlignment="1">
      <alignment horizontal="center" vertical="top"/>
    </xf>
    <xf numFmtId="0" fontId="3" fillId="0" borderId="0" xfId="0" applyFont="1" applyAlignment="1">
      <alignment horizontal="center"/>
    </xf>
    <xf numFmtId="4" fontId="3" fillId="0" borderId="0" xfId="0" applyNumberFormat="1" applyFont="1"/>
    <xf numFmtId="0" fontId="3" fillId="0" borderId="0" xfId="0" applyFont="1" applyBorder="1" applyAlignment="1">
      <alignment vertical="top" wrapText="1"/>
    </xf>
    <xf numFmtId="0" fontId="3" fillId="0" borderId="0" xfId="0" applyFont="1" applyBorder="1" applyAlignment="1">
      <alignment horizontal="center"/>
    </xf>
    <xf numFmtId="4" fontId="3" fillId="0" borderId="0" xfId="0" applyNumberFormat="1" applyFont="1" applyBorder="1"/>
    <xf numFmtId="0" fontId="3" fillId="0" borderId="0" xfId="0" applyFont="1" applyAlignment="1">
      <alignment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Border="1"/>
    <xf numFmtId="0" fontId="3" fillId="0" borderId="0" xfId="0" applyFont="1" applyFill="1" applyBorder="1" applyAlignment="1">
      <alignment vertical="top" wrapText="1"/>
    </xf>
    <xf numFmtId="0" fontId="0" fillId="0" borderId="0" xfId="0" applyAlignment="1">
      <alignment vertical="top"/>
    </xf>
    <xf numFmtId="0" fontId="2" fillId="0" borderId="0" xfId="0" applyFont="1" applyAlignment="1">
      <alignment vertical="top"/>
    </xf>
    <xf numFmtId="0" fontId="3" fillId="0" borderId="0" xfId="0" applyFont="1" applyAlignment="1">
      <alignment vertical="top"/>
    </xf>
    <xf numFmtId="0" fontId="3" fillId="0" borderId="2" xfId="0" applyFont="1" applyBorder="1" applyAlignment="1">
      <alignment horizontal="center"/>
    </xf>
    <xf numFmtId="4" fontId="3" fillId="0" borderId="2" xfId="0" applyNumberFormat="1" applyFont="1" applyBorder="1"/>
    <xf numFmtId="0" fontId="3" fillId="0" borderId="0" xfId="0" applyFont="1"/>
    <xf numFmtId="4" fontId="0" fillId="0" borderId="0" xfId="0" applyNumberFormat="1"/>
    <xf numFmtId="0" fontId="0" fillId="0" borderId="1" xfId="0" applyFill="1" applyBorder="1"/>
    <xf numFmtId="0" fontId="3" fillId="0" borderId="0" xfId="0" applyFont="1" applyAlignment="1">
      <alignment wrapText="1"/>
    </xf>
    <xf numFmtId="0" fontId="4" fillId="0" borderId="0" xfId="0" applyFont="1" applyBorder="1" applyAlignment="1">
      <alignment horizontal="center"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xf numFmtId="0" fontId="4" fillId="0" borderId="0" xfId="0" applyFont="1" applyAlignment="1">
      <alignment horizontal="center"/>
    </xf>
    <xf numFmtId="0" fontId="2" fillId="0" borderId="0" xfId="0" applyFont="1" applyBorder="1"/>
    <xf numFmtId="0" fontId="2" fillId="0" borderId="0" xfId="0" applyFont="1" applyAlignment="1">
      <alignment horizontal="center"/>
    </xf>
    <xf numFmtId="0" fontId="2" fillId="0" borderId="3" xfId="0" applyFont="1" applyBorder="1" applyAlignment="1">
      <alignment horizontal="center"/>
    </xf>
    <xf numFmtId="0" fontId="2" fillId="0" borderId="4" xfId="0" applyFont="1" applyBorder="1"/>
    <xf numFmtId="0" fontId="0" fillId="0" borderId="4" xfId="0" applyBorder="1"/>
    <xf numFmtId="0" fontId="0" fillId="0" borderId="5" xfId="0" applyBorder="1"/>
    <xf numFmtId="0" fontId="4" fillId="0" borderId="4" xfId="0" applyFont="1" applyFill="1" applyBorder="1" applyAlignment="1">
      <alignment vertical="top" wrapText="1"/>
    </xf>
    <xf numFmtId="0" fontId="4" fillId="0" borderId="4" xfId="0" applyFont="1" applyBorder="1"/>
    <xf numFmtId="0" fontId="4" fillId="0" borderId="3" xfId="0" applyFont="1" applyBorder="1"/>
    <xf numFmtId="0" fontId="4" fillId="0" borderId="0" xfId="0" applyFont="1" applyBorder="1"/>
    <xf numFmtId="4" fontId="3" fillId="0" borderId="1" xfId="0" applyNumberFormat="1" applyFont="1" applyBorder="1"/>
    <xf numFmtId="0" fontId="2" fillId="0" borderId="0" xfId="0" applyFont="1" applyBorder="1" applyAlignment="1">
      <alignment horizontal="center"/>
    </xf>
    <xf numFmtId="0" fontId="4" fillId="0" borderId="0" xfId="0" applyFont="1" applyBorder="1" applyAlignment="1">
      <alignment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43"/>
  <sheetViews>
    <sheetView tabSelected="1" view="pageBreakPreview" zoomScale="60" workbookViewId="0">
      <selection activeCell="B131" sqref="B131"/>
    </sheetView>
  </sheetViews>
  <sheetFormatPr defaultRowHeight="14.4"/>
  <cols>
    <col min="2" max="2" width="77" customWidth="1"/>
    <col min="3" max="3" width="10.5546875" customWidth="1"/>
    <col min="4" max="4" width="12.109375" customWidth="1"/>
    <col min="5" max="5" width="13.88671875" customWidth="1"/>
    <col min="6" max="6" width="20" customWidth="1"/>
  </cols>
  <sheetData>
    <row r="1" spans="1:6" ht="18">
      <c r="A1" s="3"/>
      <c r="B1" s="3"/>
    </row>
    <row r="2" spans="1:6" ht="21">
      <c r="A2" s="33"/>
      <c r="B2" s="33" t="s">
        <v>83</v>
      </c>
      <c r="C2" s="33"/>
      <c r="D2" s="26"/>
      <c r="E2" s="26"/>
      <c r="F2" s="26"/>
    </row>
    <row r="3" spans="1:6" ht="21">
      <c r="A3" s="33"/>
      <c r="B3" s="33" t="s">
        <v>84</v>
      </c>
      <c r="C3" s="33"/>
      <c r="D3" s="26"/>
      <c r="E3" s="26"/>
      <c r="F3" s="26"/>
    </row>
    <row r="4" spans="1:6" ht="21">
      <c r="A4" s="33"/>
      <c r="B4" s="33" t="s">
        <v>85</v>
      </c>
      <c r="C4" s="33"/>
      <c r="D4" s="26"/>
      <c r="E4" s="26"/>
      <c r="F4" s="26"/>
    </row>
    <row r="5" spans="1:6" ht="21">
      <c r="A5" s="33"/>
      <c r="B5" s="33"/>
      <c r="C5" s="33"/>
      <c r="D5" s="26"/>
      <c r="E5" s="26"/>
      <c r="F5" s="26"/>
    </row>
    <row r="6" spans="1:6" ht="21">
      <c r="A6" s="33"/>
      <c r="B6" s="33"/>
      <c r="C6" s="33"/>
      <c r="D6" s="26"/>
      <c r="E6" s="26"/>
      <c r="F6" s="26"/>
    </row>
    <row r="7" spans="1:6" ht="21">
      <c r="A7" s="33"/>
      <c r="B7" s="33"/>
      <c r="C7" s="33"/>
      <c r="D7" s="26"/>
      <c r="E7" s="26"/>
      <c r="F7" s="26"/>
    </row>
    <row r="8" spans="1:6" ht="21">
      <c r="A8" s="33"/>
      <c r="B8" s="33"/>
      <c r="C8" s="33"/>
      <c r="D8" s="26"/>
      <c r="E8" s="26"/>
      <c r="F8" s="26"/>
    </row>
    <row r="9" spans="1:6" ht="21">
      <c r="A9" s="33" t="s">
        <v>5</v>
      </c>
      <c r="B9" s="33" t="s">
        <v>41</v>
      </c>
      <c r="C9" s="33"/>
      <c r="D9" s="26"/>
      <c r="E9" s="26"/>
      <c r="F9" s="26"/>
    </row>
    <row r="10" spans="1:6" ht="21">
      <c r="A10" s="33"/>
      <c r="B10" s="33"/>
      <c r="C10" s="33"/>
      <c r="D10" s="26"/>
      <c r="E10" s="26"/>
      <c r="F10" s="26"/>
    </row>
    <row r="11" spans="1:6" ht="21">
      <c r="A11" s="33"/>
      <c r="B11" s="33"/>
      <c r="C11" s="33"/>
      <c r="D11" s="26"/>
      <c r="E11" s="26"/>
      <c r="F11" s="26"/>
    </row>
    <row r="12" spans="1:6" ht="21">
      <c r="A12" s="33"/>
      <c r="B12" s="33"/>
      <c r="C12" s="33"/>
      <c r="D12" s="26"/>
      <c r="E12" s="26"/>
      <c r="F12" s="26"/>
    </row>
    <row r="13" spans="1:6" ht="21">
      <c r="A13" s="33"/>
      <c r="B13" s="33"/>
      <c r="C13" s="33"/>
      <c r="D13" s="26"/>
      <c r="E13" s="26"/>
      <c r="F13" s="26"/>
    </row>
    <row r="14" spans="1:6" ht="21">
      <c r="A14" s="33"/>
      <c r="B14" s="33" t="s">
        <v>86</v>
      </c>
      <c r="C14" s="33"/>
      <c r="D14" s="26"/>
      <c r="E14" s="26"/>
      <c r="F14" s="26"/>
    </row>
    <row r="15" spans="1:6" ht="21">
      <c r="A15" s="33"/>
      <c r="B15" s="33"/>
      <c r="C15" s="33"/>
      <c r="D15" s="26"/>
      <c r="E15" s="26"/>
      <c r="F15" s="26"/>
    </row>
    <row r="16" spans="1:6" ht="21">
      <c r="A16" s="33"/>
      <c r="B16" s="33"/>
      <c r="C16" s="33"/>
      <c r="D16" s="26"/>
      <c r="E16" s="26"/>
      <c r="F16" s="26"/>
    </row>
    <row r="17" spans="1:6" ht="21">
      <c r="A17" s="33"/>
      <c r="B17" s="33"/>
      <c r="C17" s="33"/>
      <c r="D17" s="26"/>
      <c r="E17" s="26"/>
      <c r="F17" s="26"/>
    </row>
    <row r="18" spans="1:6" ht="21">
      <c r="A18" s="33"/>
      <c r="B18" s="33" t="s">
        <v>81</v>
      </c>
      <c r="C18" s="33"/>
      <c r="D18" s="26"/>
      <c r="E18" s="26"/>
      <c r="F18" s="26"/>
    </row>
    <row r="19" spans="1:6" ht="21">
      <c r="A19" s="33"/>
      <c r="B19" s="33"/>
      <c r="C19" s="33"/>
      <c r="D19" s="26"/>
      <c r="E19" s="26"/>
      <c r="F19" s="26"/>
    </row>
    <row r="20" spans="1:6" ht="21">
      <c r="A20" s="33"/>
      <c r="B20" s="33"/>
      <c r="C20" s="33"/>
      <c r="D20" s="26"/>
      <c r="E20" s="26"/>
      <c r="F20" s="26"/>
    </row>
    <row r="21" spans="1:6" ht="18">
      <c r="A21" s="3"/>
      <c r="B21" s="3"/>
      <c r="C21" s="3"/>
    </row>
    <row r="22" spans="1:6" ht="18">
      <c r="A22" s="3"/>
      <c r="B22" s="3" t="s">
        <v>82</v>
      </c>
      <c r="C22" s="3"/>
    </row>
    <row r="23" spans="1:6" ht="18">
      <c r="A23" s="3"/>
      <c r="B23" s="3"/>
      <c r="C23" s="3"/>
    </row>
    <row r="24" spans="1:6" ht="18">
      <c r="A24" s="3"/>
      <c r="B24" s="3"/>
      <c r="C24" s="3"/>
    </row>
    <row r="25" spans="1:6" ht="18">
      <c r="A25" s="3"/>
      <c r="B25" s="3"/>
      <c r="C25" s="3"/>
    </row>
    <row r="26" spans="1:6" ht="18">
      <c r="A26" s="3"/>
      <c r="B26" s="3"/>
      <c r="C26" s="3"/>
    </row>
    <row r="27" spans="1:6" ht="18">
      <c r="A27" s="3"/>
      <c r="B27" s="3"/>
      <c r="C27" s="3"/>
    </row>
    <row r="28" spans="1:6" ht="21">
      <c r="A28" s="46"/>
      <c r="B28" s="47"/>
      <c r="C28" s="35"/>
      <c r="D28" s="6"/>
      <c r="E28" s="6"/>
      <c r="F28" s="15"/>
    </row>
    <row r="29" spans="1:6" ht="21">
      <c r="A29" s="36"/>
      <c r="B29" s="3"/>
      <c r="C29" s="3"/>
      <c r="F29" s="26"/>
    </row>
    <row r="30" spans="1:6" ht="42">
      <c r="A30" s="37"/>
      <c r="B30" s="41" t="s">
        <v>87</v>
      </c>
      <c r="C30" s="38"/>
      <c r="D30" s="39"/>
      <c r="E30" s="40"/>
      <c r="F30" s="45">
        <f>F127</f>
        <v>0</v>
      </c>
    </row>
    <row r="31" spans="1:6" ht="21">
      <c r="A31" s="37"/>
      <c r="B31" s="42" t="s">
        <v>78</v>
      </c>
      <c r="C31" s="38"/>
      <c r="D31" s="39"/>
      <c r="E31" s="40"/>
      <c r="F31" s="45">
        <f>F30</f>
        <v>0</v>
      </c>
    </row>
    <row r="32" spans="1:6" ht="21">
      <c r="A32" s="34"/>
      <c r="B32" s="33"/>
      <c r="C32" s="3"/>
      <c r="F32" s="26"/>
    </row>
    <row r="33" spans="1:8" ht="21">
      <c r="A33" s="43"/>
      <c r="B33" s="42" t="s">
        <v>79</v>
      </c>
      <c r="C33" s="38"/>
      <c r="D33" s="39"/>
      <c r="E33" s="40"/>
      <c r="F33" s="45">
        <f>F31*0.25</f>
        <v>0</v>
      </c>
    </row>
    <row r="34" spans="1:8" ht="21">
      <c r="A34" s="33"/>
      <c r="B34" s="33"/>
      <c r="C34" s="3"/>
      <c r="F34" s="26"/>
    </row>
    <row r="35" spans="1:8" ht="21">
      <c r="A35" s="43"/>
      <c r="B35" s="42" t="s">
        <v>80</v>
      </c>
      <c r="C35" s="38"/>
      <c r="D35" s="39"/>
      <c r="E35" s="40"/>
      <c r="F35" s="45">
        <f>SUM(F31:F34)</f>
        <v>0</v>
      </c>
    </row>
    <row r="36" spans="1:8" ht="21">
      <c r="A36" s="44"/>
      <c r="B36" s="44"/>
      <c r="C36" s="35"/>
      <c r="D36" s="6"/>
      <c r="E36" s="6"/>
      <c r="F36" s="6"/>
    </row>
    <row r="37" spans="1:8" ht="21">
      <c r="A37" s="44"/>
      <c r="B37" s="44"/>
      <c r="C37" s="35"/>
      <c r="D37" s="6"/>
      <c r="E37" s="6"/>
      <c r="F37" s="6"/>
    </row>
    <row r="38" spans="1:8" ht="21">
      <c r="A38" s="44"/>
      <c r="B38" s="44"/>
      <c r="C38" s="35"/>
      <c r="D38" s="6"/>
      <c r="E38" s="6"/>
      <c r="F38" s="6"/>
    </row>
    <row r="39" spans="1:8" ht="21">
      <c r="A39" s="26"/>
      <c r="B39" s="33"/>
      <c r="C39" s="3"/>
      <c r="F39" s="6"/>
    </row>
    <row r="40" spans="1:8">
      <c r="A40" s="1" t="s">
        <v>0</v>
      </c>
      <c r="B40" s="2" t="s">
        <v>42</v>
      </c>
      <c r="C40" s="1" t="s">
        <v>1</v>
      </c>
      <c r="D40" s="1" t="s">
        <v>2</v>
      </c>
      <c r="E40" s="1" t="s">
        <v>3</v>
      </c>
      <c r="F40" s="28" t="s">
        <v>4</v>
      </c>
    </row>
    <row r="41" spans="1:8">
      <c r="F41" s="6"/>
    </row>
    <row r="42" spans="1:8" ht="1.5" customHeight="1">
      <c r="A42" s="21"/>
      <c r="B42" s="22"/>
      <c r="F42" s="6"/>
    </row>
    <row r="43" spans="1:8" ht="18">
      <c r="A43" s="3"/>
      <c r="B43" s="3"/>
      <c r="G43" s="5"/>
      <c r="H43" s="27"/>
    </row>
    <row r="44" spans="1:8" ht="21">
      <c r="A44" s="33"/>
      <c r="B44" s="33"/>
      <c r="C44" s="33"/>
      <c r="D44" s="26"/>
      <c r="E44" s="26"/>
      <c r="F44" s="26"/>
      <c r="G44" s="5"/>
      <c r="H44" s="27"/>
    </row>
    <row r="45" spans="1:8" ht="21">
      <c r="A45" s="33"/>
      <c r="B45" s="33"/>
      <c r="C45" s="33"/>
      <c r="D45" s="26"/>
      <c r="E45" s="26"/>
      <c r="F45" s="26"/>
      <c r="G45" s="5"/>
      <c r="H45" s="27"/>
    </row>
    <row r="46" spans="1:8" ht="21">
      <c r="A46" s="33"/>
      <c r="B46" s="33"/>
      <c r="C46" s="33"/>
      <c r="D46" s="26"/>
      <c r="E46" s="26"/>
      <c r="F46" s="26"/>
      <c r="G46" s="5"/>
      <c r="H46" s="27"/>
    </row>
    <row r="47" spans="1:8" ht="21">
      <c r="A47" s="17"/>
      <c r="B47" s="18"/>
      <c r="C47" s="14"/>
      <c r="D47" s="15"/>
      <c r="E47" s="15"/>
      <c r="F47" s="15"/>
      <c r="G47" s="5"/>
      <c r="H47" s="27"/>
    </row>
    <row r="48" spans="1:8" ht="21">
      <c r="A48" s="30" t="s">
        <v>26</v>
      </c>
      <c r="B48" s="31" t="s">
        <v>27</v>
      </c>
      <c r="C48" s="14"/>
      <c r="D48" s="15"/>
      <c r="E48" s="15"/>
      <c r="F48" s="15"/>
      <c r="G48" s="5"/>
      <c r="H48" s="27"/>
    </row>
    <row r="49" spans="1:8" ht="21">
      <c r="A49" s="17"/>
      <c r="B49" s="20"/>
      <c r="C49" s="14"/>
      <c r="D49" s="15"/>
      <c r="E49" s="15"/>
      <c r="F49" s="15"/>
      <c r="G49" s="5"/>
      <c r="H49" s="27"/>
    </row>
    <row r="50" spans="1:8" ht="84">
      <c r="A50" s="17" t="s">
        <v>5</v>
      </c>
      <c r="B50" s="13" t="s">
        <v>28</v>
      </c>
      <c r="C50" s="14" t="s">
        <v>7</v>
      </c>
      <c r="D50" s="15">
        <v>114.98</v>
      </c>
      <c r="E50" s="15"/>
      <c r="F50" s="15">
        <f>D50*E50</f>
        <v>0</v>
      </c>
      <c r="G50" s="5"/>
      <c r="H50" s="27"/>
    </row>
    <row r="51" spans="1:8" ht="21">
      <c r="A51" s="9"/>
      <c r="B51" s="8"/>
      <c r="C51" s="4"/>
      <c r="D51" s="5"/>
      <c r="E51" s="5"/>
      <c r="F51" s="15"/>
      <c r="G51" s="5"/>
      <c r="H51" s="27"/>
    </row>
    <row r="52" spans="1:8" ht="42">
      <c r="A52" s="17" t="s">
        <v>6</v>
      </c>
      <c r="B52" s="13" t="s">
        <v>29</v>
      </c>
      <c r="C52" s="14" t="s">
        <v>7</v>
      </c>
      <c r="D52" s="15">
        <v>114.98</v>
      </c>
      <c r="E52" s="15"/>
      <c r="F52" s="15">
        <f>D52*E52</f>
        <v>0</v>
      </c>
      <c r="G52" s="7"/>
      <c r="H52" s="27"/>
    </row>
    <row r="53" spans="1:8" ht="21">
      <c r="A53" s="17"/>
      <c r="B53" s="13"/>
      <c r="C53" s="14"/>
      <c r="D53" s="15"/>
      <c r="E53" s="15"/>
      <c r="F53" s="15"/>
      <c r="G53" s="5"/>
      <c r="H53" s="27"/>
    </row>
    <row r="54" spans="1:8" ht="63">
      <c r="A54" s="17" t="s">
        <v>8</v>
      </c>
      <c r="B54" s="13" t="s">
        <v>30</v>
      </c>
      <c r="C54" s="14" t="s">
        <v>7</v>
      </c>
      <c r="D54" s="15">
        <v>435.73</v>
      </c>
      <c r="E54" s="15"/>
      <c r="F54" s="15">
        <f>D54*E54</f>
        <v>0</v>
      </c>
      <c r="G54" s="5"/>
      <c r="H54" s="27"/>
    </row>
    <row r="55" spans="1:8" ht="21">
      <c r="A55" s="17"/>
      <c r="B55" s="13"/>
      <c r="C55" s="14"/>
      <c r="D55" s="15"/>
      <c r="E55" s="15"/>
      <c r="F55" s="15"/>
      <c r="G55" s="5"/>
      <c r="H55" s="27"/>
    </row>
    <row r="56" spans="1:8" ht="63">
      <c r="A56" s="17" t="s">
        <v>9</v>
      </c>
      <c r="B56" s="13" t="s">
        <v>31</v>
      </c>
      <c r="C56" s="14" t="s">
        <v>7</v>
      </c>
      <c r="D56" s="15">
        <v>30</v>
      </c>
      <c r="E56" s="15"/>
      <c r="F56" s="15">
        <f>D56*E56</f>
        <v>0</v>
      </c>
      <c r="G56" s="5"/>
      <c r="H56" s="27"/>
    </row>
    <row r="57" spans="1:8" ht="21">
      <c r="A57" s="17"/>
      <c r="B57" s="13"/>
      <c r="C57" s="14"/>
      <c r="D57" s="15"/>
      <c r="E57" s="15"/>
      <c r="F57" s="15"/>
      <c r="G57" s="5"/>
      <c r="H57" s="27"/>
    </row>
    <row r="58" spans="1:8" ht="42">
      <c r="A58" s="17" t="s">
        <v>10</v>
      </c>
      <c r="B58" s="13" t="s">
        <v>32</v>
      </c>
      <c r="C58" s="14" t="s">
        <v>7</v>
      </c>
      <c r="D58" s="15">
        <v>435.73</v>
      </c>
      <c r="E58" s="15"/>
      <c r="F58" s="15">
        <f>D58*E58</f>
        <v>0</v>
      </c>
      <c r="G58" s="5"/>
      <c r="H58" s="27"/>
    </row>
    <row r="59" spans="1:8" ht="21">
      <c r="A59" s="17"/>
      <c r="B59" s="13"/>
      <c r="C59" s="14"/>
      <c r="D59" s="15"/>
      <c r="E59" s="15"/>
      <c r="F59" s="15"/>
      <c r="G59" s="5"/>
      <c r="H59" s="27"/>
    </row>
    <row r="60" spans="1:8" ht="42">
      <c r="A60" s="17" t="s">
        <v>12</v>
      </c>
      <c r="B60" s="13" t="s">
        <v>33</v>
      </c>
      <c r="C60" s="14" t="s">
        <v>7</v>
      </c>
      <c r="D60" s="15">
        <v>435.73</v>
      </c>
      <c r="E60" s="15"/>
      <c r="F60" s="15">
        <f>D60*E60</f>
        <v>0</v>
      </c>
      <c r="G60" s="5"/>
      <c r="H60" s="27"/>
    </row>
    <row r="61" spans="1:8" ht="21">
      <c r="A61" s="17"/>
      <c r="B61" s="13"/>
      <c r="C61" s="14"/>
      <c r="D61" s="15"/>
      <c r="E61" s="15"/>
      <c r="F61" s="15"/>
      <c r="G61" s="5"/>
      <c r="H61" s="27"/>
    </row>
    <row r="62" spans="1:8" ht="147">
      <c r="A62" s="17" t="s">
        <v>13</v>
      </c>
      <c r="B62" s="13" t="s">
        <v>34</v>
      </c>
      <c r="C62" s="14" t="s">
        <v>7</v>
      </c>
      <c r="D62" s="15">
        <v>27.85</v>
      </c>
      <c r="E62" s="15"/>
      <c r="F62" s="15">
        <f>D62*E62</f>
        <v>0</v>
      </c>
      <c r="G62" s="5"/>
      <c r="H62" s="27"/>
    </row>
    <row r="63" spans="1:8" ht="21">
      <c r="A63" s="17"/>
      <c r="B63" s="13"/>
      <c r="C63" s="14"/>
      <c r="D63" s="15"/>
      <c r="E63" s="15"/>
      <c r="F63" s="15"/>
      <c r="G63" s="5"/>
      <c r="H63" s="27"/>
    </row>
    <row r="64" spans="1:8" ht="42">
      <c r="A64" s="17" t="s">
        <v>14</v>
      </c>
      <c r="B64" s="13" t="s">
        <v>35</v>
      </c>
      <c r="C64" s="14" t="s">
        <v>36</v>
      </c>
      <c r="D64" s="15">
        <v>5.7</v>
      </c>
      <c r="E64" s="15"/>
      <c r="F64" s="15">
        <f>D64*E64</f>
        <v>0</v>
      </c>
      <c r="G64" s="5"/>
      <c r="H64" s="27"/>
    </row>
    <row r="65" spans="1:8" ht="21">
      <c r="A65" s="17"/>
      <c r="B65" s="13"/>
      <c r="C65" s="14"/>
      <c r="D65" s="15"/>
      <c r="E65" s="15"/>
      <c r="F65" s="15"/>
      <c r="G65" s="5"/>
      <c r="H65" s="27"/>
    </row>
    <row r="66" spans="1:8" ht="42">
      <c r="A66" s="17" t="s">
        <v>15</v>
      </c>
      <c r="B66" s="13" t="s">
        <v>37</v>
      </c>
      <c r="C66" s="14" t="s">
        <v>36</v>
      </c>
      <c r="D66" s="15">
        <v>3.3</v>
      </c>
      <c r="E66" s="15"/>
      <c r="F66" s="15">
        <f>D66*E66</f>
        <v>0</v>
      </c>
      <c r="G66" s="5"/>
      <c r="H66" s="27"/>
    </row>
    <row r="67" spans="1:8" ht="21">
      <c r="A67" s="17"/>
      <c r="B67" s="13"/>
      <c r="C67" s="14"/>
      <c r="D67" s="15"/>
      <c r="E67" s="15"/>
      <c r="F67" s="15"/>
      <c r="G67" s="5"/>
      <c r="H67" s="27"/>
    </row>
    <row r="68" spans="1:8" ht="126">
      <c r="A68" s="17" t="s">
        <v>16</v>
      </c>
      <c r="B68" s="13" t="s">
        <v>38</v>
      </c>
      <c r="C68" s="14" t="s">
        <v>20</v>
      </c>
      <c r="D68" s="15">
        <v>1</v>
      </c>
      <c r="E68" s="15"/>
      <c r="F68" s="15">
        <f>D68*E68</f>
        <v>0</v>
      </c>
      <c r="G68" s="5"/>
      <c r="H68" s="27"/>
    </row>
    <row r="69" spans="1:8" ht="21">
      <c r="A69" s="17"/>
      <c r="B69" s="13"/>
      <c r="C69" s="14"/>
      <c r="D69" s="15"/>
      <c r="E69" s="15"/>
      <c r="F69" s="15"/>
      <c r="G69" s="5"/>
      <c r="H69" s="27"/>
    </row>
    <row r="70" spans="1:8" ht="147">
      <c r="A70" s="17" t="s">
        <v>18</v>
      </c>
      <c r="B70" s="13" t="s">
        <v>39</v>
      </c>
      <c r="C70" s="14" t="s">
        <v>20</v>
      </c>
      <c r="D70" s="15">
        <v>1</v>
      </c>
      <c r="E70" s="15"/>
      <c r="F70" s="15">
        <f>D70*E70</f>
        <v>0</v>
      </c>
      <c r="G70" s="5"/>
      <c r="H70" s="27"/>
    </row>
    <row r="71" spans="1:8" ht="21">
      <c r="A71" s="17"/>
      <c r="B71" s="13"/>
      <c r="C71" s="14"/>
      <c r="D71" s="15"/>
      <c r="E71" s="15"/>
      <c r="F71" s="15"/>
      <c r="G71" s="5"/>
      <c r="H71" s="27"/>
    </row>
    <row r="72" spans="1:8" ht="126">
      <c r="A72" s="17" t="s">
        <v>19</v>
      </c>
      <c r="B72" s="13" t="s">
        <v>40</v>
      </c>
      <c r="C72" s="19" t="s">
        <v>20</v>
      </c>
      <c r="D72" s="15">
        <v>1</v>
      </c>
      <c r="E72" s="15"/>
      <c r="F72" s="15">
        <f>D72*E72</f>
        <v>0</v>
      </c>
      <c r="G72" s="5"/>
      <c r="H72" s="27"/>
    </row>
    <row r="73" spans="1:8" ht="21">
      <c r="A73" s="17"/>
      <c r="B73" s="13"/>
      <c r="C73" s="19"/>
      <c r="D73" s="15"/>
      <c r="E73" s="15"/>
      <c r="F73" s="15"/>
      <c r="G73" s="5"/>
      <c r="H73" s="27"/>
    </row>
    <row r="74" spans="1:8" ht="21">
      <c r="A74" s="17"/>
      <c r="B74" s="13"/>
      <c r="C74" s="19"/>
      <c r="D74" s="15"/>
      <c r="E74" s="15"/>
      <c r="F74" s="15"/>
      <c r="G74" s="5"/>
      <c r="H74" s="27"/>
    </row>
    <row r="75" spans="1:8" ht="8.25" customHeight="1">
      <c r="A75" s="17"/>
      <c r="B75" s="13"/>
      <c r="C75" s="19"/>
      <c r="D75" s="15"/>
      <c r="E75" s="15"/>
      <c r="F75" s="15"/>
      <c r="G75" s="5"/>
      <c r="H75" s="27"/>
    </row>
    <row r="76" spans="1:8" ht="18">
      <c r="A76" s="3"/>
      <c r="B76" s="3"/>
      <c r="G76" s="5"/>
      <c r="H76" s="27"/>
    </row>
    <row r="77" spans="1:8" ht="21">
      <c r="A77" s="33"/>
      <c r="B77" s="33"/>
      <c r="C77" s="33"/>
      <c r="D77" s="26"/>
      <c r="E77" s="26"/>
      <c r="F77" s="26"/>
      <c r="G77" s="5"/>
      <c r="H77" s="27"/>
    </row>
    <row r="78" spans="1:8" ht="21">
      <c r="A78" s="33"/>
      <c r="B78" s="33"/>
      <c r="C78" s="33"/>
      <c r="D78" s="26"/>
      <c r="E78" s="26"/>
      <c r="F78" s="26"/>
      <c r="G78" s="5"/>
      <c r="H78" s="27"/>
    </row>
    <row r="79" spans="1:8" ht="21">
      <c r="A79" s="33"/>
      <c r="B79" s="33"/>
      <c r="C79" s="33"/>
      <c r="D79" s="26"/>
      <c r="E79" s="26"/>
      <c r="F79" s="26"/>
      <c r="G79" s="5"/>
      <c r="H79" s="27"/>
    </row>
    <row r="80" spans="1:8" ht="21">
      <c r="A80" s="17"/>
      <c r="B80" s="18"/>
      <c r="C80" s="14"/>
      <c r="D80" s="15"/>
      <c r="E80" s="15"/>
      <c r="F80" s="15"/>
      <c r="G80" s="5"/>
      <c r="H80" s="27"/>
    </row>
    <row r="81" spans="1:8" ht="21">
      <c r="A81" s="17"/>
      <c r="B81" s="13"/>
      <c r="C81" s="19"/>
      <c r="D81" s="15"/>
      <c r="E81" s="15"/>
      <c r="F81" s="15"/>
      <c r="G81" s="5"/>
      <c r="H81" s="27"/>
    </row>
    <row r="82" spans="1:8" ht="72.75" customHeight="1">
      <c r="A82" s="17" t="s">
        <v>21</v>
      </c>
      <c r="B82" s="13" t="s">
        <v>43</v>
      </c>
      <c r="C82" s="14" t="s">
        <v>7</v>
      </c>
      <c r="D82" s="15">
        <v>36</v>
      </c>
      <c r="E82" s="15"/>
      <c r="F82" s="15">
        <f>D82*E82</f>
        <v>0</v>
      </c>
      <c r="G82" s="5"/>
      <c r="H82" s="27"/>
    </row>
    <row r="83" spans="1:8" ht="21">
      <c r="A83" s="10"/>
      <c r="B83" s="16"/>
      <c r="C83" s="11"/>
      <c r="D83" s="12"/>
      <c r="E83" s="12"/>
      <c r="F83" s="15"/>
      <c r="G83" s="27"/>
      <c r="H83" s="27"/>
    </row>
    <row r="84" spans="1:8" ht="21">
      <c r="A84" s="10" t="s">
        <v>22</v>
      </c>
      <c r="B84" s="16" t="s">
        <v>44</v>
      </c>
      <c r="C84" s="11" t="s">
        <v>20</v>
      </c>
      <c r="D84" s="12">
        <v>1</v>
      </c>
      <c r="E84" s="12"/>
      <c r="F84" s="15">
        <f>D84*E84</f>
        <v>0</v>
      </c>
      <c r="G84" s="27"/>
      <c r="H84" s="27"/>
    </row>
    <row r="85" spans="1:8" ht="21">
      <c r="A85" s="10"/>
      <c r="B85" s="16"/>
      <c r="C85" s="11"/>
      <c r="D85" s="12"/>
      <c r="E85" s="12"/>
      <c r="F85" s="27"/>
      <c r="G85" s="27"/>
      <c r="H85" s="27"/>
    </row>
    <row r="86" spans="1:8" ht="105">
      <c r="A86" s="10" t="s">
        <v>23</v>
      </c>
      <c r="B86" s="16" t="s">
        <v>45</v>
      </c>
      <c r="C86" s="11"/>
      <c r="D86" s="12"/>
      <c r="E86" s="12"/>
      <c r="F86" s="27"/>
      <c r="G86" s="27"/>
      <c r="H86" s="27"/>
    </row>
    <row r="87" spans="1:8" ht="21">
      <c r="A87" s="10"/>
      <c r="B87" s="16" t="s">
        <v>46</v>
      </c>
      <c r="C87" s="11" t="s">
        <v>11</v>
      </c>
      <c r="D87" s="12">
        <v>1.44</v>
      </c>
      <c r="E87" s="12"/>
      <c r="F87" s="15">
        <f>D87*E87</f>
        <v>0</v>
      </c>
      <c r="G87" s="27"/>
      <c r="H87" s="27"/>
    </row>
    <row r="88" spans="1:8" ht="21">
      <c r="A88" s="10"/>
      <c r="B88" s="16" t="s">
        <v>47</v>
      </c>
      <c r="C88" s="11" t="s">
        <v>11</v>
      </c>
      <c r="D88" s="12">
        <v>1.44</v>
      </c>
      <c r="E88" s="12"/>
      <c r="F88" s="15">
        <f>D88*E88</f>
        <v>0</v>
      </c>
      <c r="G88" s="27"/>
      <c r="H88" s="27"/>
    </row>
    <row r="89" spans="1:8" ht="21">
      <c r="A89" s="10"/>
      <c r="B89" s="16" t="s">
        <v>48</v>
      </c>
      <c r="C89" s="11" t="s">
        <v>17</v>
      </c>
      <c r="D89" s="12">
        <v>15</v>
      </c>
      <c r="E89" s="12"/>
      <c r="F89" s="15">
        <f>D89*E89</f>
        <v>0</v>
      </c>
      <c r="G89" s="27"/>
      <c r="H89" s="27"/>
    </row>
    <row r="90" spans="1:8" ht="21">
      <c r="A90" s="10"/>
      <c r="B90" s="16" t="s">
        <v>49</v>
      </c>
      <c r="C90" s="11" t="s">
        <v>20</v>
      </c>
      <c r="D90" s="12">
        <v>4</v>
      </c>
      <c r="E90" s="12"/>
      <c r="F90" s="15">
        <f>D90*E90</f>
        <v>0</v>
      </c>
      <c r="G90" s="27"/>
      <c r="H90" s="27"/>
    </row>
    <row r="91" spans="1:8" ht="21">
      <c r="A91" s="10"/>
      <c r="B91" s="16"/>
      <c r="C91" s="11"/>
      <c r="D91" s="12"/>
      <c r="E91" s="12"/>
      <c r="F91" s="27"/>
      <c r="G91" s="27"/>
      <c r="H91" s="27"/>
    </row>
    <row r="92" spans="1:8" ht="42">
      <c r="A92" s="10" t="s">
        <v>24</v>
      </c>
      <c r="B92" s="16" t="s">
        <v>50</v>
      </c>
      <c r="C92" s="11" t="s">
        <v>7</v>
      </c>
      <c r="D92" s="12">
        <v>6.23</v>
      </c>
      <c r="E92" s="12"/>
      <c r="F92" s="15">
        <f>D92*E92</f>
        <v>0</v>
      </c>
      <c r="G92" s="27"/>
      <c r="H92" s="27"/>
    </row>
    <row r="93" spans="1:8" ht="21">
      <c r="A93" s="10"/>
      <c r="B93" s="16"/>
      <c r="C93" s="11"/>
      <c r="D93" s="12"/>
      <c r="E93" s="12"/>
      <c r="F93" s="27"/>
      <c r="G93" s="27"/>
      <c r="H93" s="27"/>
    </row>
    <row r="94" spans="1:8" ht="63">
      <c r="A94" s="10" t="s">
        <v>25</v>
      </c>
      <c r="B94" s="16" t="s">
        <v>51</v>
      </c>
      <c r="C94" s="11" t="s">
        <v>7</v>
      </c>
      <c r="D94" s="12">
        <v>6.23</v>
      </c>
      <c r="E94" s="12"/>
      <c r="F94" s="15">
        <f>D94*E94</f>
        <v>0</v>
      </c>
      <c r="G94" s="27"/>
      <c r="H94" s="27"/>
    </row>
    <row r="95" spans="1:8" ht="21">
      <c r="A95" s="10"/>
      <c r="B95" s="16"/>
      <c r="C95" s="11"/>
      <c r="D95" s="12"/>
      <c r="E95" s="12"/>
      <c r="F95" s="27"/>
      <c r="G95" s="27"/>
      <c r="H95" s="27"/>
    </row>
    <row r="96" spans="1:8" ht="63">
      <c r="A96" s="10" t="s">
        <v>52</v>
      </c>
      <c r="B96" s="16" t="s">
        <v>53</v>
      </c>
      <c r="C96" s="11"/>
      <c r="D96" s="12"/>
      <c r="E96" s="12"/>
      <c r="F96" s="27"/>
      <c r="G96" s="27"/>
      <c r="H96" s="27"/>
    </row>
    <row r="97" spans="1:8" ht="21">
      <c r="A97" s="10"/>
      <c r="B97" s="16" t="s">
        <v>54</v>
      </c>
      <c r="C97" s="11" t="s">
        <v>7</v>
      </c>
      <c r="D97" s="12">
        <v>59.83</v>
      </c>
      <c r="E97" s="12"/>
      <c r="F97" s="15">
        <f t="shared" ref="F97:F100" si="0">D97*E97</f>
        <v>0</v>
      </c>
      <c r="G97" s="27"/>
      <c r="H97" s="27"/>
    </row>
    <row r="98" spans="1:8" ht="21">
      <c r="A98" s="10"/>
      <c r="B98" s="16" t="s">
        <v>55</v>
      </c>
      <c r="C98" s="11" t="s">
        <v>7</v>
      </c>
      <c r="D98" s="12">
        <v>36.340000000000003</v>
      </c>
      <c r="E98" s="12"/>
      <c r="F98" s="15">
        <f t="shared" si="0"/>
        <v>0</v>
      </c>
      <c r="G98" s="27"/>
      <c r="H98" s="27"/>
    </row>
    <row r="99" spans="1:8" ht="21">
      <c r="A99" s="10"/>
      <c r="B99" s="16" t="s">
        <v>56</v>
      </c>
      <c r="C99" s="11" t="s">
        <v>7</v>
      </c>
      <c r="D99" s="12">
        <v>59.83</v>
      </c>
      <c r="E99" s="12"/>
      <c r="F99" s="15">
        <f t="shared" si="0"/>
        <v>0</v>
      </c>
      <c r="G99" s="27"/>
      <c r="H99" s="27"/>
    </row>
    <row r="100" spans="1:8" ht="21">
      <c r="A100" s="23"/>
      <c r="B100" s="16" t="s">
        <v>57</v>
      </c>
      <c r="C100" s="11" t="s">
        <v>7</v>
      </c>
      <c r="D100" s="12">
        <v>36.340000000000003</v>
      </c>
      <c r="E100" s="12"/>
      <c r="F100" s="15">
        <f t="shared" si="0"/>
        <v>0</v>
      </c>
      <c r="G100" s="27"/>
      <c r="H100" s="27"/>
    </row>
    <row r="101" spans="1:8" ht="21">
      <c r="A101" s="23"/>
      <c r="B101" s="16"/>
      <c r="C101" s="11"/>
      <c r="D101" s="12"/>
      <c r="E101" s="12"/>
      <c r="F101" s="27"/>
    </row>
    <row r="102" spans="1:8" ht="84">
      <c r="A102" s="10" t="s">
        <v>58</v>
      </c>
      <c r="B102" s="16" t="s">
        <v>59</v>
      </c>
      <c r="C102" s="11" t="s">
        <v>7</v>
      </c>
      <c r="D102" s="12">
        <v>27.36</v>
      </c>
      <c r="E102" s="12"/>
      <c r="F102" s="15">
        <f>D102*E102</f>
        <v>0</v>
      </c>
    </row>
    <row r="103" spans="1:8" ht="21">
      <c r="A103" s="23"/>
      <c r="B103" s="16"/>
      <c r="C103" s="11"/>
      <c r="D103" s="12"/>
      <c r="E103" s="12"/>
      <c r="F103" s="27"/>
    </row>
    <row r="104" spans="1:8" ht="84">
      <c r="A104" s="10" t="s">
        <v>60</v>
      </c>
      <c r="B104" s="16" t="s">
        <v>61</v>
      </c>
      <c r="C104" s="11" t="s">
        <v>11</v>
      </c>
      <c r="D104" s="12">
        <v>45.73</v>
      </c>
      <c r="E104" s="12"/>
      <c r="F104" s="15">
        <f>D104*E104</f>
        <v>0</v>
      </c>
    </row>
    <row r="105" spans="1:8" ht="21">
      <c r="A105" s="10"/>
      <c r="B105" s="16"/>
      <c r="C105" s="11"/>
      <c r="D105" s="12"/>
      <c r="E105" s="12"/>
      <c r="F105" s="27"/>
    </row>
    <row r="106" spans="1:8" ht="63">
      <c r="A106" s="10" t="s">
        <v>62</v>
      </c>
      <c r="B106" s="16" t="s">
        <v>63</v>
      </c>
      <c r="C106" s="11" t="s">
        <v>11</v>
      </c>
      <c r="D106" s="12">
        <v>45.73</v>
      </c>
      <c r="E106" s="12"/>
      <c r="F106" s="15">
        <f>D106*E106</f>
        <v>0</v>
      </c>
    </row>
    <row r="107" spans="1:8" ht="21">
      <c r="A107" s="10"/>
      <c r="B107" s="16"/>
      <c r="C107" s="11"/>
      <c r="D107" s="12"/>
      <c r="E107" s="12"/>
      <c r="F107" s="27"/>
    </row>
    <row r="108" spans="1:8" ht="42">
      <c r="A108" s="10" t="s">
        <v>64</v>
      </c>
      <c r="B108" s="16" t="s">
        <v>65</v>
      </c>
      <c r="C108" s="11" t="s">
        <v>36</v>
      </c>
      <c r="D108" s="12">
        <v>58</v>
      </c>
      <c r="E108" s="12"/>
      <c r="F108" s="15">
        <f>D108*E108</f>
        <v>0</v>
      </c>
    </row>
    <row r="109" spans="1:8" ht="21">
      <c r="A109" s="10"/>
      <c r="B109" s="16"/>
      <c r="C109" s="11"/>
      <c r="D109" s="12"/>
      <c r="E109" s="12"/>
      <c r="F109" s="27"/>
    </row>
    <row r="110" spans="1:8" ht="42">
      <c r="A110" s="10" t="s">
        <v>66</v>
      </c>
      <c r="B110" s="16" t="s">
        <v>67</v>
      </c>
      <c r="C110" s="11" t="s">
        <v>7</v>
      </c>
      <c r="D110" s="12">
        <v>228.65</v>
      </c>
      <c r="E110" s="12"/>
      <c r="F110" s="15">
        <f>D110*E110</f>
        <v>0</v>
      </c>
    </row>
    <row r="111" spans="1:8" ht="21">
      <c r="A111" s="10"/>
      <c r="B111" s="16"/>
      <c r="C111" s="11"/>
      <c r="D111" s="12"/>
      <c r="E111" s="12"/>
      <c r="F111" s="27"/>
    </row>
    <row r="112" spans="1:8" ht="18">
      <c r="A112" s="3"/>
      <c r="B112" s="3"/>
    </row>
    <row r="113" spans="1:6" ht="21">
      <c r="A113" s="33"/>
      <c r="B113" s="33"/>
      <c r="C113" s="33"/>
      <c r="D113" s="26"/>
      <c r="E113" s="26"/>
      <c r="F113" s="26"/>
    </row>
    <row r="114" spans="1:6" ht="21">
      <c r="A114" s="33"/>
      <c r="B114" s="33"/>
      <c r="C114" s="33"/>
      <c r="D114" s="26"/>
      <c r="E114" s="26"/>
      <c r="F114" s="26"/>
    </row>
    <row r="115" spans="1:6" ht="21">
      <c r="A115" s="33"/>
      <c r="B115" s="33"/>
      <c r="C115" s="33"/>
      <c r="D115" s="26"/>
      <c r="E115" s="26"/>
      <c r="F115" s="26"/>
    </row>
    <row r="116" spans="1:6" ht="21">
      <c r="A116" s="33"/>
      <c r="B116" s="33"/>
      <c r="C116" s="33"/>
      <c r="D116" s="26"/>
      <c r="E116" s="26"/>
      <c r="F116" s="26"/>
    </row>
    <row r="117" spans="1:6" ht="21">
      <c r="A117" s="10"/>
      <c r="B117" s="16"/>
      <c r="C117" s="11"/>
      <c r="D117" s="12"/>
      <c r="E117" s="12"/>
      <c r="F117" s="27"/>
    </row>
    <row r="118" spans="1:6" ht="152.25" customHeight="1">
      <c r="A118" s="10" t="s">
        <v>68</v>
      </c>
      <c r="B118" s="16" t="s">
        <v>69</v>
      </c>
      <c r="C118" s="11" t="s">
        <v>36</v>
      </c>
      <c r="D118" s="12">
        <v>6</v>
      </c>
      <c r="E118" s="12"/>
      <c r="F118" s="12">
        <f>D118*E118</f>
        <v>0</v>
      </c>
    </row>
    <row r="119" spans="1:6" ht="21">
      <c r="A119" s="10"/>
      <c r="B119" s="16"/>
      <c r="C119" s="11"/>
      <c r="D119" s="12"/>
      <c r="E119" s="12"/>
      <c r="F119" s="27"/>
    </row>
    <row r="120" spans="1:6" ht="63">
      <c r="A120" s="10" t="s">
        <v>70</v>
      </c>
      <c r="B120" s="16" t="s">
        <v>71</v>
      </c>
      <c r="C120" s="11"/>
      <c r="D120" s="12"/>
      <c r="E120" s="12"/>
      <c r="F120" s="27"/>
    </row>
    <row r="121" spans="1:6" ht="21">
      <c r="A121" s="10"/>
      <c r="B121" s="16" t="s">
        <v>72</v>
      </c>
      <c r="C121" s="11" t="s">
        <v>11</v>
      </c>
      <c r="D121" s="12">
        <v>7.2</v>
      </c>
      <c r="E121" s="12"/>
      <c r="F121" s="15">
        <f t="shared" ref="F121:F124" si="1">D121*E121</f>
        <v>0</v>
      </c>
    </row>
    <row r="122" spans="1:6" ht="21">
      <c r="A122" s="10"/>
      <c r="B122" s="16" t="s">
        <v>73</v>
      </c>
      <c r="C122" s="11" t="s">
        <v>11</v>
      </c>
      <c r="D122" s="12">
        <v>1.8</v>
      </c>
      <c r="E122" s="12"/>
      <c r="F122" s="15">
        <f t="shared" si="1"/>
        <v>0</v>
      </c>
    </row>
    <row r="123" spans="1:6" ht="21">
      <c r="A123" s="10"/>
      <c r="B123" s="16" t="s">
        <v>74</v>
      </c>
      <c r="C123" s="11" t="s">
        <v>20</v>
      </c>
      <c r="D123" s="12">
        <v>1</v>
      </c>
      <c r="E123" s="12"/>
      <c r="F123" s="15">
        <f t="shared" si="1"/>
        <v>0</v>
      </c>
    </row>
    <row r="124" spans="1:6" ht="21">
      <c r="A124" s="10"/>
      <c r="B124" s="16" t="s">
        <v>75</v>
      </c>
      <c r="C124" s="11" t="s">
        <v>11</v>
      </c>
      <c r="D124" s="12">
        <v>31</v>
      </c>
      <c r="E124" s="12"/>
      <c r="F124" s="15">
        <f t="shared" si="1"/>
        <v>0</v>
      </c>
    </row>
    <row r="125" spans="1:6" ht="21">
      <c r="A125" s="10"/>
      <c r="B125" s="16"/>
      <c r="C125" s="11"/>
      <c r="D125" s="12"/>
      <c r="E125" s="12"/>
      <c r="F125" s="27"/>
    </row>
    <row r="126" spans="1:6" ht="168">
      <c r="A126" s="10" t="s">
        <v>76</v>
      </c>
      <c r="B126" s="16" t="s">
        <v>77</v>
      </c>
      <c r="C126" s="24" t="s">
        <v>7</v>
      </c>
      <c r="D126" s="25">
        <v>418.2</v>
      </c>
      <c r="E126" s="25"/>
      <c r="F126" s="25">
        <f>D126*E126</f>
        <v>0</v>
      </c>
    </row>
    <row r="127" spans="1:6" ht="42">
      <c r="A127" s="23"/>
      <c r="B127" s="32" t="s">
        <v>88</v>
      </c>
      <c r="C127" s="11"/>
      <c r="D127" s="26"/>
      <c r="E127" s="26"/>
      <c r="F127" s="12">
        <f>SUM(F50:F126)</f>
        <v>0</v>
      </c>
    </row>
    <row r="128" spans="1:6" ht="21">
      <c r="C128" s="26"/>
      <c r="D128" s="26"/>
      <c r="E128" s="26"/>
      <c r="F128" s="26"/>
    </row>
    <row r="129" spans="1:6" ht="21">
      <c r="C129" s="26"/>
      <c r="D129" s="26"/>
      <c r="E129" s="26"/>
      <c r="F129" s="26"/>
    </row>
    <row r="130" spans="1:6" ht="21">
      <c r="C130" s="26"/>
      <c r="D130" s="26"/>
      <c r="E130" s="26"/>
      <c r="F130" s="26"/>
    </row>
    <row r="131" spans="1:6" ht="21">
      <c r="A131" s="34"/>
      <c r="B131" s="33"/>
      <c r="C131" s="26"/>
      <c r="D131" s="26"/>
      <c r="E131" s="26"/>
      <c r="F131" s="26"/>
    </row>
    <row r="132" spans="1:6" ht="21">
      <c r="A132" s="33"/>
      <c r="B132" s="33"/>
      <c r="C132" s="26"/>
      <c r="D132" s="26"/>
      <c r="E132" s="26"/>
      <c r="F132" s="26"/>
    </row>
    <row r="133" spans="1:6" ht="21">
      <c r="A133" s="10"/>
      <c r="B133" s="16"/>
      <c r="C133" s="11"/>
      <c r="D133" s="12"/>
      <c r="E133" s="12"/>
      <c r="F133" s="12"/>
    </row>
    <row r="134" spans="1:6" ht="21">
      <c r="A134" s="10"/>
      <c r="B134" s="16"/>
      <c r="C134" s="11"/>
      <c r="D134" s="12"/>
      <c r="E134" s="12"/>
      <c r="F134" s="12"/>
    </row>
    <row r="135" spans="1:6" ht="21">
      <c r="A135" s="10"/>
      <c r="B135" s="16"/>
      <c r="C135" s="11"/>
      <c r="D135" s="12"/>
      <c r="E135" s="12"/>
      <c r="F135" s="12"/>
    </row>
    <row r="136" spans="1:6" ht="21">
      <c r="A136" s="10"/>
      <c r="B136" s="16"/>
      <c r="C136" s="11"/>
      <c r="D136" s="12"/>
      <c r="E136" s="12"/>
      <c r="F136" s="12"/>
    </row>
    <row r="137" spans="1:6" ht="21">
      <c r="A137" s="10"/>
      <c r="B137" s="16"/>
      <c r="C137" s="11"/>
      <c r="D137" s="12"/>
      <c r="E137" s="12"/>
      <c r="F137" s="12"/>
    </row>
    <row r="138" spans="1:6" ht="21">
      <c r="A138" s="10"/>
      <c r="B138" s="16"/>
      <c r="C138" s="11"/>
      <c r="D138" s="12"/>
      <c r="E138" s="12"/>
      <c r="F138" s="12"/>
    </row>
    <row r="139" spans="1:6" ht="21">
      <c r="A139" s="10"/>
      <c r="B139" s="16"/>
      <c r="C139" s="11"/>
      <c r="D139" s="12"/>
      <c r="E139" s="12"/>
      <c r="F139" s="12"/>
    </row>
    <row r="140" spans="1:6" ht="21">
      <c r="A140" s="10"/>
      <c r="B140" s="16"/>
      <c r="C140" s="11"/>
      <c r="D140" s="12"/>
      <c r="E140" s="12"/>
      <c r="F140" s="12"/>
    </row>
    <row r="141" spans="1:6" ht="21">
      <c r="A141" s="10"/>
      <c r="B141" s="16"/>
      <c r="C141" s="11"/>
      <c r="D141" s="12"/>
      <c r="E141" s="12"/>
      <c r="F141" s="12"/>
    </row>
    <row r="142" spans="1:6" ht="21">
      <c r="A142" s="10"/>
      <c r="B142" s="16"/>
      <c r="C142" s="14"/>
      <c r="D142" s="15"/>
      <c r="E142" s="15"/>
      <c r="F142" s="15"/>
    </row>
    <row r="143" spans="1:6" ht="21">
      <c r="A143" s="10"/>
      <c r="B143" s="16"/>
      <c r="C143" s="14"/>
      <c r="D143" s="15"/>
      <c r="E143" s="15"/>
      <c r="F143" s="15"/>
    </row>
    <row r="144" spans="1:6" ht="21">
      <c r="A144" s="10"/>
      <c r="B144" s="16"/>
      <c r="C144" s="14"/>
      <c r="D144" s="15"/>
      <c r="E144" s="15"/>
      <c r="F144" s="15"/>
    </row>
    <row r="145" spans="1:6" ht="21">
      <c r="A145" s="11"/>
      <c r="B145" s="33"/>
      <c r="C145" s="14"/>
      <c r="D145" s="19"/>
      <c r="E145" s="19"/>
      <c r="F145" s="15"/>
    </row>
    <row r="146" spans="1:6" ht="21">
      <c r="A146" s="11"/>
      <c r="B146" s="29"/>
      <c r="C146" s="14"/>
      <c r="D146" s="19"/>
      <c r="E146" s="19"/>
      <c r="F146" s="19"/>
    </row>
    <row r="147" spans="1:6" ht="21">
      <c r="A147" s="11"/>
      <c r="B147" s="29"/>
      <c r="C147" s="14"/>
      <c r="D147" s="19"/>
      <c r="E147" s="19"/>
      <c r="F147" s="19"/>
    </row>
    <row r="148" spans="1:6" ht="21">
      <c r="A148" s="26"/>
      <c r="B148" s="29"/>
      <c r="C148" s="14"/>
      <c r="D148" s="19"/>
      <c r="E148" s="19"/>
      <c r="F148" s="19"/>
    </row>
    <row r="149" spans="1:6" ht="21">
      <c r="A149" s="26"/>
      <c r="B149" s="29"/>
      <c r="C149" s="14"/>
      <c r="D149" s="19"/>
      <c r="E149" s="19"/>
      <c r="F149" s="19"/>
    </row>
    <row r="150" spans="1:6" ht="21">
      <c r="A150" s="26"/>
      <c r="B150" s="26"/>
      <c r="C150" s="11"/>
      <c r="D150" s="26"/>
      <c r="E150" s="26"/>
      <c r="F150" s="26"/>
    </row>
    <row r="151" spans="1:6" ht="21">
      <c r="A151" s="26"/>
      <c r="B151" s="26"/>
      <c r="C151" s="11"/>
      <c r="D151" s="26"/>
      <c r="E151" s="26"/>
      <c r="F151" s="26"/>
    </row>
    <row r="152" spans="1:6" ht="21">
      <c r="A152" s="26"/>
      <c r="B152" s="26"/>
      <c r="C152" s="11"/>
      <c r="D152" s="26"/>
      <c r="E152" s="26"/>
      <c r="F152" s="26"/>
    </row>
    <row r="153" spans="1:6" ht="21">
      <c r="A153" s="26"/>
      <c r="B153" s="26"/>
      <c r="C153" s="11"/>
      <c r="D153" s="26"/>
      <c r="E153" s="26"/>
      <c r="F153" s="26"/>
    </row>
    <row r="154" spans="1:6" ht="21">
      <c r="A154" s="26"/>
      <c r="B154" s="26"/>
      <c r="C154" s="11"/>
      <c r="D154" s="26"/>
      <c r="E154" s="26"/>
      <c r="F154" s="26"/>
    </row>
    <row r="155" spans="1:6" ht="21">
      <c r="A155" s="26"/>
      <c r="B155" s="26"/>
      <c r="C155" s="11"/>
      <c r="D155" s="26"/>
      <c r="E155" s="26"/>
      <c r="F155" s="26"/>
    </row>
    <row r="156" spans="1:6" ht="21">
      <c r="A156" s="26"/>
      <c r="B156" s="26"/>
      <c r="C156" s="11"/>
      <c r="D156" s="26"/>
      <c r="E156" s="26"/>
      <c r="F156" s="26"/>
    </row>
    <row r="157" spans="1:6" ht="21">
      <c r="A157" s="26"/>
      <c r="B157" s="26"/>
      <c r="C157" s="11"/>
      <c r="D157" s="26"/>
      <c r="E157" s="26"/>
      <c r="F157" s="26"/>
    </row>
    <row r="158" spans="1:6" ht="21">
      <c r="A158" s="26"/>
      <c r="B158" s="26"/>
      <c r="C158" s="11"/>
      <c r="D158" s="26"/>
      <c r="E158" s="26"/>
      <c r="F158" s="26"/>
    </row>
    <row r="159" spans="1:6" ht="21">
      <c r="C159" s="11"/>
      <c r="D159" s="26"/>
      <c r="E159" s="26"/>
      <c r="F159" s="26"/>
    </row>
    <row r="160" spans="1:6" ht="21">
      <c r="C160" s="11"/>
      <c r="D160" s="26"/>
      <c r="E160" s="26"/>
      <c r="F160" s="26"/>
    </row>
    <row r="161" spans="3:6" ht="21">
      <c r="C161" s="11"/>
      <c r="D161" s="26"/>
      <c r="E161" s="26"/>
      <c r="F161" s="26"/>
    </row>
    <row r="162" spans="3:6" ht="21">
      <c r="C162" s="11"/>
      <c r="D162" s="26"/>
      <c r="E162" s="26"/>
      <c r="F162" s="26"/>
    </row>
    <row r="163" spans="3:6" ht="21">
      <c r="C163" s="26"/>
      <c r="D163" s="26"/>
      <c r="E163" s="26"/>
      <c r="F163" s="26"/>
    </row>
    <row r="164" spans="3:6" ht="21">
      <c r="C164" s="26"/>
      <c r="D164" s="26"/>
      <c r="E164" s="26"/>
      <c r="F164" s="26"/>
    </row>
    <row r="165" spans="3:6" ht="21">
      <c r="C165" s="26"/>
      <c r="D165" s="26"/>
      <c r="E165" s="26"/>
      <c r="F165" s="26"/>
    </row>
    <row r="166" spans="3:6" ht="21">
      <c r="C166" s="26"/>
      <c r="D166" s="26"/>
      <c r="E166" s="26"/>
      <c r="F166" s="26"/>
    </row>
    <row r="167" spans="3:6" ht="21">
      <c r="C167" s="26"/>
      <c r="D167" s="26"/>
      <c r="E167" s="26"/>
      <c r="F167" s="26"/>
    </row>
    <row r="168" spans="3:6" ht="21">
      <c r="C168" s="26"/>
      <c r="D168" s="26"/>
      <c r="E168" s="26"/>
      <c r="F168" s="26"/>
    </row>
    <row r="169" spans="3:6" ht="21">
      <c r="C169" s="26"/>
      <c r="D169" s="26"/>
      <c r="E169" s="26"/>
      <c r="F169" s="26"/>
    </row>
    <row r="170" spans="3:6" ht="21">
      <c r="C170" s="26"/>
      <c r="D170" s="26"/>
      <c r="E170" s="26"/>
      <c r="F170" s="26"/>
    </row>
    <row r="171" spans="3:6" ht="21">
      <c r="C171" s="26"/>
      <c r="D171" s="26"/>
      <c r="E171" s="26"/>
      <c r="F171" s="26"/>
    </row>
    <row r="172" spans="3:6" ht="21">
      <c r="C172" s="26"/>
      <c r="D172" s="26"/>
      <c r="E172" s="26"/>
      <c r="F172" s="26"/>
    </row>
    <row r="173" spans="3:6" ht="21">
      <c r="C173" s="26"/>
      <c r="D173" s="26"/>
      <c r="E173" s="26"/>
      <c r="F173" s="26"/>
    </row>
    <row r="174" spans="3:6" ht="21">
      <c r="C174" s="26"/>
      <c r="D174" s="26"/>
      <c r="E174" s="26"/>
      <c r="F174" s="26"/>
    </row>
    <row r="175" spans="3:6" ht="21">
      <c r="C175" s="26"/>
      <c r="D175" s="26"/>
      <c r="E175" s="26"/>
      <c r="F175" s="26"/>
    </row>
    <row r="176" spans="3:6" ht="21">
      <c r="C176" s="26"/>
      <c r="D176" s="26"/>
      <c r="E176" s="26"/>
      <c r="F176" s="26"/>
    </row>
    <row r="177" spans="3:6" ht="21">
      <c r="C177" s="26"/>
      <c r="D177" s="26"/>
      <c r="E177" s="26"/>
      <c r="F177" s="26"/>
    </row>
    <row r="178" spans="3:6" ht="21">
      <c r="C178" s="26"/>
      <c r="D178" s="26"/>
      <c r="E178" s="26"/>
      <c r="F178" s="26"/>
    </row>
    <row r="179" spans="3:6" ht="21">
      <c r="C179" s="26"/>
      <c r="D179" s="26"/>
      <c r="E179" s="26"/>
      <c r="F179" s="26"/>
    </row>
    <row r="180" spans="3:6" ht="21">
      <c r="C180" s="26"/>
      <c r="D180" s="26"/>
      <c r="E180" s="26"/>
      <c r="F180" s="26"/>
    </row>
    <row r="181" spans="3:6" ht="21">
      <c r="C181" s="26"/>
      <c r="D181" s="26"/>
      <c r="E181" s="26"/>
      <c r="F181" s="26"/>
    </row>
    <row r="182" spans="3:6" ht="21">
      <c r="C182" s="26"/>
      <c r="D182" s="26"/>
      <c r="E182" s="26"/>
      <c r="F182" s="26"/>
    </row>
    <row r="183" spans="3:6" ht="21">
      <c r="C183" s="26"/>
      <c r="D183" s="26"/>
      <c r="E183" s="26"/>
      <c r="F183" s="26"/>
    </row>
    <row r="184" spans="3:6" ht="21">
      <c r="C184" s="26"/>
      <c r="D184" s="26"/>
      <c r="E184" s="26"/>
      <c r="F184" s="26"/>
    </row>
    <row r="185" spans="3:6" ht="21">
      <c r="C185" s="26"/>
      <c r="D185" s="26"/>
      <c r="E185" s="26"/>
      <c r="F185" s="26"/>
    </row>
    <row r="186" spans="3:6" ht="21">
      <c r="C186" s="26"/>
      <c r="D186" s="26"/>
      <c r="E186" s="26"/>
      <c r="F186" s="26"/>
    </row>
    <row r="187" spans="3:6" ht="21">
      <c r="C187" s="26"/>
      <c r="D187" s="26"/>
      <c r="E187" s="26"/>
      <c r="F187" s="26"/>
    </row>
    <row r="188" spans="3:6" ht="21">
      <c r="C188" s="26"/>
      <c r="D188" s="26"/>
      <c r="E188" s="26"/>
      <c r="F188" s="26"/>
    </row>
    <row r="189" spans="3:6" ht="21">
      <c r="C189" s="26"/>
      <c r="D189" s="26"/>
      <c r="E189" s="26"/>
      <c r="F189" s="26"/>
    </row>
    <row r="190" spans="3:6" ht="21">
      <c r="C190" s="26"/>
      <c r="D190" s="26"/>
      <c r="E190" s="26"/>
      <c r="F190" s="26"/>
    </row>
    <row r="191" spans="3:6" ht="21">
      <c r="C191" s="26"/>
      <c r="D191" s="26"/>
      <c r="E191" s="26"/>
      <c r="F191" s="26"/>
    </row>
    <row r="192" spans="3:6" ht="21">
      <c r="C192" s="26"/>
      <c r="D192" s="26"/>
      <c r="E192" s="26"/>
      <c r="F192" s="26"/>
    </row>
    <row r="193" spans="3:6" ht="21">
      <c r="C193" s="26"/>
      <c r="D193" s="26"/>
      <c r="E193" s="26"/>
      <c r="F193" s="26"/>
    </row>
    <row r="194" spans="3:6" ht="21">
      <c r="C194" s="26"/>
      <c r="D194" s="26"/>
      <c r="E194" s="26"/>
      <c r="F194" s="26"/>
    </row>
    <row r="195" spans="3:6" ht="21">
      <c r="C195" s="26"/>
      <c r="D195" s="26"/>
      <c r="E195" s="26"/>
      <c r="F195" s="26"/>
    </row>
    <row r="196" spans="3:6" ht="21">
      <c r="C196" s="26"/>
      <c r="D196" s="26"/>
      <c r="E196" s="26"/>
      <c r="F196" s="26"/>
    </row>
    <row r="197" spans="3:6" ht="21">
      <c r="C197" s="26"/>
      <c r="D197" s="26"/>
      <c r="E197" s="26"/>
      <c r="F197" s="26"/>
    </row>
    <row r="198" spans="3:6" ht="21">
      <c r="C198" s="26"/>
      <c r="D198" s="26"/>
      <c r="E198" s="26"/>
      <c r="F198" s="26"/>
    </row>
    <row r="199" spans="3:6" ht="21">
      <c r="C199" s="26"/>
      <c r="D199" s="26"/>
      <c r="E199" s="26"/>
      <c r="F199" s="26"/>
    </row>
    <row r="200" spans="3:6" ht="21">
      <c r="C200" s="26"/>
      <c r="D200" s="26"/>
      <c r="E200" s="26"/>
      <c r="F200" s="26"/>
    </row>
    <row r="201" spans="3:6" ht="21">
      <c r="C201" s="26"/>
      <c r="D201" s="26"/>
      <c r="E201" s="26"/>
      <c r="F201" s="26"/>
    </row>
    <row r="202" spans="3:6" ht="21">
      <c r="C202" s="26"/>
      <c r="D202" s="26"/>
      <c r="E202" s="26"/>
      <c r="F202" s="26"/>
    </row>
    <row r="203" spans="3:6" ht="21">
      <c r="C203" s="26"/>
      <c r="D203" s="26"/>
      <c r="E203" s="26"/>
      <c r="F203" s="26"/>
    </row>
    <row r="204" spans="3:6" ht="21">
      <c r="C204" s="26"/>
      <c r="D204" s="26"/>
      <c r="E204" s="26"/>
      <c r="F204" s="26"/>
    </row>
    <row r="205" spans="3:6" ht="21">
      <c r="C205" s="26"/>
      <c r="D205" s="26"/>
      <c r="E205" s="26"/>
      <c r="F205" s="26"/>
    </row>
    <row r="206" spans="3:6" ht="21">
      <c r="C206" s="26"/>
      <c r="D206" s="26"/>
      <c r="E206" s="26"/>
      <c r="F206" s="26"/>
    </row>
    <row r="207" spans="3:6" ht="21">
      <c r="C207" s="26"/>
      <c r="D207" s="26"/>
      <c r="E207" s="26"/>
      <c r="F207" s="26"/>
    </row>
    <row r="208" spans="3:6" ht="21">
      <c r="C208" s="26"/>
      <c r="D208" s="26"/>
      <c r="E208" s="26"/>
      <c r="F208" s="26"/>
    </row>
    <row r="209" spans="3:6" ht="21">
      <c r="C209" s="26"/>
      <c r="D209" s="26"/>
      <c r="E209" s="26"/>
      <c r="F209" s="26"/>
    </row>
    <row r="210" spans="3:6" ht="21">
      <c r="C210" s="26"/>
      <c r="D210" s="26"/>
      <c r="E210" s="26"/>
      <c r="F210" s="26"/>
    </row>
    <row r="211" spans="3:6" ht="21">
      <c r="C211" s="26"/>
      <c r="D211" s="26"/>
      <c r="E211" s="26"/>
      <c r="F211" s="26"/>
    </row>
    <row r="212" spans="3:6" ht="21">
      <c r="C212" s="26"/>
      <c r="D212" s="26"/>
      <c r="E212" s="26"/>
      <c r="F212" s="26"/>
    </row>
    <row r="213" spans="3:6" ht="21">
      <c r="C213" s="26"/>
      <c r="D213" s="26"/>
      <c r="E213" s="26"/>
      <c r="F213" s="26"/>
    </row>
    <row r="214" spans="3:6" ht="21">
      <c r="C214" s="26"/>
      <c r="D214" s="26"/>
      <c r="E214" s="26"/>
      <c r="F214" s="26"/>
    </row>
    <row r="215" spans="3:6" ht="21">
      <c r="C215" s="26"/>
      <c r="D215" s="26"/>
      <c r="E215" s="26"/>
      <c r="F215" s="26"/>
    </row>
    <row r="216" spans="3:6" ht="21">
      <c r="C216" s="26"/>
      <c r="D216" s="26"/>
      <c r="E216" s="26"/>
      <c r="F216" s="26"/>
    </row>
    <row r="217" spans="3:6" ht="21">
      <c r="C217" s="26"/>
      <c r="D217" s="26"/>
      <c r="E217" s="26"/>
      <c r="F217" s="26"/>
    </row>
    <row r="218" spans="3:6" ht="21">
      <c r="C218" s="26"/>
      <c r="D218" s="26"/>
      <c r="E218" s="26"/>
      <c r="F218" s="26"/>
    </row>
    <row r="219" spans="3:6" ht="21">
      <c r="C219" s="26"/>
      <c r="D219" s="26"/>
      <c r="E219" s="26"/>
      <c r="F219" s="26"/>
    </row>
    <row r="220" spans="3:6" ht="21">
      <c r="C220" s="26"/>
      <c r="D220" s="26"/>
      <c r="E220" s="26"/>
      <c r="F220" s="26"/>
    </row>
    <row r="221" spans="3:6" ht="21">
      <c r="C221" s="26"/>
      <c r="D221" s="26"/>
      <c r="E221" s="26"/>
      <c r="F221" s="26"/>
    </row>
    <row r="222" spans="3:6" ht="21">
      <c r="C222" s="26"/>
      <c r="D222" s="26"/>
      <c r="E222" s="26"/>
      <c r="F222" s="26"/>
    </row>
    <row r="223" spans="3:6" ht="21">
      <c r="C223" s="26"/>
      <c r="D223" s="26"/>
      <c r="E223" s="26"/>
      <c r="F223" s="26"/>
    </row>
    <row r="224" spans="3:6" ht="21">
      <c r="C224" s="26"/>
      <c r="D224" s="26"/>
      <c r="E224" s="26"/>
      <c r="F224" s="26"/>
    </row>
    <row r="225" spans="3:6" ht="21">
      <c r="C225" s="26"/>
      <c r="D225" s="26"/>
      <c r="E225" s="26"/>
      <c r="F225" s="26"/>
    </row>
    <row r="226" spans="3:6" ht="21">
      <c r="C226" s="26"/>
      <c r="D226" s="26"/>
      <c r="E226" s="26"/>
      <c r="F226" s="26"/>
    </row>
    <row r="227" spans="3:6" ht="21">
      <c r="C227" s="26"/>
      <c r="D227" s="26"/>
      <c r="E227" s="26"/>
      <c r="F227" s="26"/>
    </row>
    <row r="228" spans="3:6" ht="21">
      <c r="C228" s="26"/>
      <c r="D228" s="26"/>
      <c r="E228" s="26"/>
      <c r="F228" s="26"/>
    </row>
    <row r="229" spans="3:6" ht="21">
      <c r="C229" s="26"/>
      <c r="D229" s="26"/>
      <c r="E229" s="26"/>
      <c r="F229" s="26"/>
    </row>
    <row r="230" spans="3:6" ht="21">
      <c r="C230" s="26"/>
      <c r="D230" s="26"/>
      <c r="E230" s="26"/>
      <c r="F230" s="26"/>
    </row>
    <row r="231" spans="3:6" ht="21">
      <c r="C231" s="26"/>
      <c r="D231" s="26"/>
      <c r="E231" s="26"/>
      <c r="F231" s="26"/>
    </row>
    <row r="232" spans="3:6" ht="21">
      <c r="C232" s="26"/>
      <c r="D232" s="26"/>
      <c r="E232" s="26"/>
      <c r="F232" s="26"/>
    </row>
    <row r="233" spans="3:6" ht="21">
      <c r="C233" s="26"/>
      <c r="D233" s="26"/>
      <c r="E233" s="26"/>
      <c r="F233" s="26"/>
    </row>
    <row r="234" spans="3:6" ht="21">
      <c r="C234" s="26"/>
      <c r="D234" s="26"/>
      <c r="E234" s="26"/>
      <c r="F234" s="26"/>
    </row>
    <row r="235" spans="3:6" ht="21">
      <c r="C235" s="26"/>
      <c r="D235" s="26"/>
      <c r="E235" s="26"/>
      <c r="F235" s="26"/>
    </row>
    <row r="236" spans="3:6" ht="21">
      <c r="C236" s="26"/>
      <c r="D236" s="26"/>
      <c r="E236" s="26"/>
      <c r="F236" s="26"/>
    </row>
    <row r="237" spans="3:6" ht="21">
      <c r="C237" s="26"/>
      <c r="D237" s="26"/>
      <c r="E237" s="26"/>
      <c r="F237" s="26"/>
    </row>
    <row r="238" spans="3:6" ht="21">
      <c r="C238" s="26"/>
      <c r="D238" s="26"/>
      <c r="E238" s="26"/>
      <c r="F238" s="26"/>
    </row>
    <row r="239" spans="3:6" ht="21">
      <c r="C239" s="26"/>
      <c r="D239" s="26"/>
      <c r="E239" s="26"/>
      <c r="F239" s="26"/>
    </row>
    <row r="240" spans="3:6" ht="21">
      <c r="C240" s="26"/>
      <c r="D240" s="26"/>
      <c r="E240" s="26"/>
      <c r="F240" s="26"/>
    </row>
    <row r="241" spans="3:6" ht="21">
      <c r="C241" s="26"/>
      <c r="D241" s="26"/>
      <c r="E241" s="26"/>
      <c r="F241" s="26"/>
    </row>
    <row r="242" spans="3:6" ht="21">
      <c r="C242" s="26"/>
      <c r="D242" s="26"/>
      <c r="E242" s="26"/>
      <c r="F242" s="26"/>
    </row>
    <row r="243" spans="3:6" ht="21">
      <c r="C243" s="26"/>
      <c r="D243" s="26"/>
      <c r="E243" s="26"/>
      <c r="F243" s="26"/>
    </row>
  </sheetData>
  <pageMargins left="0.7" right="0.7" top="0.75" bottom="0.75" header="0.3" footer="0.3"/>
  <pageSetup paperSize="9" scale="53" orientation="portrait" r:id="rId1"/>
  <rowBreaks count="4" manualBreakCount="4">
    <brk id="39" max="5" man="1"/>
    <brk id="74" max="5" man="1"/>
    <brk id="111" max="5" man="1"/>
    <brk id="148" max="5"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List1</vt:lpstr>
      <vt:lpstr>List2</vt:lpstr>
      <vt:lpstr>List3</vt:lpstr>
      <vt:lpstr>List1!Print_Area</vt:lpstr>
    </vt:vector>
  </TitlesOfParts>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Agneza Novoselac</cp:lastModifiedBy>
  <cp:lastPrinted>2024-03-11T12:38:32Z</cp:lastPrinted>
  <dcterms:created xsi:type="dcterms:W3CDTF">2017-08-18T12:10:48Z</dcterms:created>
  <dcterms:modified xsi:type="dcterms:W3CDTF">2024-03-26T12:47:09Z</dcterms:modified>
</cp:coreProperties>
</file>